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O:\AHP2023A\Application Materials\AHP-109\"/>
    </mc:Choice>
  </mc:AlternateContent>
  <xr:revisionPtr revIDLastSave="0" documentId="13_ncr:1_{0A9651E0-733D-44B0-A881-50B3F248E7A9}" xr6:coauthVersionLast="47" xr6:coauthVersionMax="47" xr10:uidLastSave="{00000000-0000-0000-0000-000000000000}"/>
  <workbookProtection workbookAlgorithmName="SHA-512" workbookHashValue="gPNQ7+XSfVY/RsoO+RZ3OvzB78yzgQO0qrq73ciyO8q/cKmloq4FPnDeGDW+g3+v4knAIDf5WLyE6/K2c1Z5Bg==" workbookSaltValue="Q3Tk19asPzG9BzYzjRxWag==" workbookSpinCount="100000" lockStructure="1"/>
  <bookViews>
    <workbookView xWindow="28680" yWindow="-120" windowWidth="29040" windowHeight="15840" activeTab="4" xr2:uid="{45B05EE7-B731-434A-8A0B-DE292414D6B3}"/>
  </bookViews>
  <sheets>
    <sheet name="Instructions" sheetId="8" r:id="rId1"/>
    <sheet name="1. Project Summary" sheetId="2" r:id="rId2"/>
    <sheet name="2. Building Specifications" sheetId="3" state="hidden" r:id="rId3"/>
    <sheet name="2. Schedule of Values" sheetId="4" r:id="rId4"/>
    <sheet name="3. Construction Budget Summary" sheetId="5" r:id="rId5"/>
    <sheet name="109 Version Control" sheetId="6" state="hidden" r:id="rId6"/>
  </sheets>
  <externalReferences>
    <externalReference r:id="rId7"/>
    <externalReference r:id="rId8"/>
    <externalReference r:id="rId9"/>
  </externalReferences>
  <definedNames>
    <definedName name="acquisition">'[1]Exhibits Lookup'!$H$2:$H$6</definedName>
    <definedName name="acquisitionevidence">'[2]Exhibit Lookups'!$I$2:$I$5</definedName>
    <definedName name="AMI">[1]Lookups!#REF!</definedName>
    <definedName name="AMIBandEdit">[1]Lookups!$BE$4:$BE$8</definedName>
    <definedName name="AMIBands">[3]Lookups!$I$4:$I$8</definedName>
    <definedName name="ApartmentType">[1]Lookups!$BF$4:$BF$10</definedName>
    <definedName name="Bedrooms">[2]Lookups!$O$4:$O$9</definedName>
    <definedName name="Bldg">[2]Lookups!$J$4:$J$7</definedName>
    <definedName name="contractor">'[1]Exhibits Lookup'!$L$2:$L$3</definedName>
    <definedName name="economicdiversity">'[1]Exhibits Lookup'!$V$2:$V$3</definedName>
    <definedName name="economicdiversityoption2">'[2]Exhibit Lookups'!$Q$2:$Q$3</definedName>
    <definedName name="EX">'[2]Exhibit Lookups'!$S$2:$S$3</definedName>
    <definedName name="ExhAProjectType">'[1]Exhibits Lookup'!$AB$2:$AB$4</definedName>
    <definedName name="expiration">'[2]Exhibit Lookups'!$F$2:$F$4</definedName>
    <definedName name="Expired">'[1]Exhibits Lookup'!$E$2:$E$4</definedName>
    <definedName name="FinancingSources">[2]Lookups!$P$4:$P$13</definedName>
    <definedName name="FundingSources">[1]Lookups!#REF!</definedName>
    <definedName name="FundingSourcesEdit">[1]Lookups!$BD$4:$BD$21</definedName>
    <definedName name="Guideline">[2]Lookups!$S$4:$S$5</definedName>
    <definedName name="homeownershiptype">'[2]Exhibit Lookups'!$A$2:$A$5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ngthtransaction">'[2]Exhibit Lookups'!$J$2:$J$3</definedName>
    <definedName name="nonarm">'[1]Exhibits Lookup'!$I$2:$I$4</definedName>
    <definedName name="OccupancyStatus">'[1]Exhibits Lookup'!$AC$2:$AC$3</definedName>
    <definedName name="Ownership">'[1]Exhibits Lookup'!$B$2:$B$3</definedName>
    <definedName name="Preservation_Role">#REF!</definedName>
    <definedName name="_xlnm.Print_Area" localSheetId="1">'1. Project Summary'!$G$2:$P$75</definedName>
    <definedName name="_xlnm.Print_Area" localSheetId="5">'109 Version Control'!$A$2:$Q$37</definedName>
    <definedName name="_xlnm.Print_Area" localSheetId="2">'2. Building Specifications'!$H$3:$O$26</definedName>
    <definedName name="_xlnm.Print_Area" localSheetId="3">'2. Schedule of Values'!$G$2:$Q$66</definedName>
    <definedName name="_xlnm.Print_Area" localSheetId="4">'3. Construction Budget Summary'!$H$3:$O$52</definedName>
    <definedName name="_xlnm.Print_Area" localSheetId="0">Instructions!$A$1:$L$32</definedName>
    <definedName name="_xlnm.Print_Titles" localSheetId="1">'1. Project Summary'!$12:$12</definedName>
    <definedName name="_xlnm.Print_Titles" localSheetId="4">'3. Construction Budget Summary'!$10:$10</definedName>
    <definedName name="PROPERTYLOCATION">'1. Project Summary'!$J$13</definedName>
    <definedName name="propertymanager">'[1]Exhibits Lookup'!$N$2:$N$3</definedName>
    <definedName name="Retention">'[1]Exhibits Lookup'!#REF!</definedName>
    <definedName name="State">[1]Lookups!$B$4:$B$55</definedName>
    <definedName name="StatusEdit">[1]Lookups!$BH$4:$BH$10</definedName>
    <definedName name="StatusOfFundingSources">[1]Lookups!#REF!</definedName>
    <definedName name="TC">'[1]Exhibits Lookup'!#REF!</definedName>
    <definedName name="Title">'[1]Exhibits Lookup'!$AD$2:$AD$3</definedName>
    <definedName name="Transaction">[1]Lookups!$BN$4:$BN$6</definedName>
    <definedName name="Type">'[1]Exhibits Lookup'!#REF!</definedName>
    <definedName name="UnitType">[1]Lookups!$BG$4:$BG$5</definedName>
    <definedName name="UnitType_ProjectDesc">'[1]Project Description'!$B$113:$B$114</definedName>
    <definedName name="yesno">'[1]Exhibits Lookup'!$P$2:$P$3</definedName>
    <definedName name="YNNA">[1]Lookups!$BC$4:$BC$6</definedName>
    <definedName name="Z_549168A2_B131_4BD3_8B45_8127C961C256_.wvu.Cols" localSheetId="5" hidden="1">'109 Version Control'!$O:$XFD</definedName>
    <definedName name="Z_549168A2_B131_4BD3_8B45_8127C961C256_.wvu.Cols" localSheetId="0" hidden="1">Instructions!$M:$XFD</definedName>
    <definedName name="Z_549168A2_B131_4BD3_8B45_8127C961C256_.wvu.PrintArea" localSheetId="1" hidden="1">'1. Project Summary'!$H$3:$O$28,'1. Project Summary'!$H$32:$O$74,'1. Project Summary'!#REF!</definedName>
    <definedName name="Z_549168A2_B131_4BD3_8B45_8127C961C256_.wvu.PrintArea" localSheetId="5" hidden="1">'109 Version Control'!$A$2:$Q$37</definedName>
    <definedName name="Z_549168A2_B131_4BD3_8B45_8127C961C256_.wvu.PrintArea" localSheetId="2" hidden="1">'2. Building Specifications'!$H$3:$O$26</definedName>
    <definedName name="Z_549168A2_B131_4BD3_8B45_8127C961C256_.wvu.PrintArea" localSheetId="3" hidden="1">'2. Schedule of Values'!$H$8:$P$66</definedName>
    <definedName name="Z_549168A2_B131_4BD3_8B45_8127C961C256_.wvu.PrintArea" localSheetId="4" hidden="1">'3. Construction Budget Summary'!$H$3:$O$52</definedName>
    <definedName name="Z_549168A2_B131_4BD3_8B45_8127C961C256_.wvu.PrintArea" localSheetId="0" hidden="1">Instructions!$A$1:$K$19</definedName>
    <definedName name="Z_549168A2_B131_4BD3_8B45_8127C961C256_.wvu.PrintTitles" localSheetId="1" hidden="1">'1. Project Summary'!$12:$12</definedName>
    <definedName name="Z_549168A2_B131_4BD3_8B45_8127C961C256_.wvu.PrintTitles" localSheetId="4" hidden="1">'3. Construction Budget Summary'!$10:$10</definedName>
    <definedName name="Z_549168A2_B131_4BD3_8B45_8127C961C256_.wvu.Rows" localSheetId="0" hidden="1">Instructions!$29:$1048576,Instructions!$21:$24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5" l="1"/>
  <c r="O10" i="5"/>
  <c r="J11" i="5"/>
  <c r="M11" i="5"/>
  <c r="N11" i="5"/>
  <c r="O11" i="5"/>
  <c r="J13" i="5"/>
  <c r="J14" i="5"/>
  <c r="J15" i="5"/>
  <c r="M15" i="5"/>
  <c r="J16" i="5"/>
  <c r="M22" i="5"/>
  <c r="M23" i="5"/>
  <c r="M24" i="5"/>
  <c r="M25" i="5"/>
  <c r="O22" i="5" s="1"/>
  <c r="M27" i="5"/>
  <c r="M28" i="5"/>
  <c r="M29" i="5"/>
  <c r="M30" i="5"/>
  <c r="M32" i="5"/>
  <c r="M33" i="5"/>
  <c r="M34" i="5"/>
  <c r="M36" i="5" s="1"/>
  <c r="M37" i="5"/>
  <c r="M46" i="5"/>
  <c r="J10" i="4"/>
  <c r="P10" i="4"/>
  <c r="J11" i="4"/>
  <c r="N11" i="4"/>
  <c r="O11" i="4"/>
  <c r="P11" i="4"/>
  <c r="J13" i="4"/>
  <c r="J14" i="4"/>
  <c r="J15" i="4"/>
  <c r="N15" i="4"/>
  <c r="J16" i="4"/>
  <c r="P28" i="4"/>
  <c r="P30" i="4"/>
  <c r="P32" i="4"/>
  <c r="P34" i="4"/>
  <c r="P36" i="4"/>
  <c r="P38" i="4"/>
  <c r="P40" i="4"/>
  <c r="P42" i="4"/>
  <c r="P44" i="4"/>
  <c r="P46" i="4"/>
  <c r="O47" i="4"/>
  <c r="P27" i="4" s="1"/>
  <c r="P48" i="4"/>
  <c r="P49" i="4"/>
  <c r="P51" i="4" s="1"/>
  <c r="P50" i="4"/>
  <c r="O51" i="4"/>
  <c r="P52" i="4"/>
  <c r="O53" i="4"/>
  <c r="P53" i="4"/>
  <c r="O54" i="4"/>
  <c r="P55" i="4"/>
  <c r="P56" i="4"/>
  <c r="P57" i="4"/>
  <c r="P58" i="4"/>
  <c r="O59" i="4"/>
  <c r="O60" i="4" s="1"/>
  <c r="J6" i="3"/>
  <c r="L6" i="3"/>
  <c r="O6" i="3"/>
  <c r="J7" i="3"/>
  <c r="L7" i="3"/>
  <c r="N7" i="3"/>
  <c r="O7" i="3"/>
  <c r="J9" i="3"/>
  <c r="O9" i="3"/>
  <c r="L13" i="3"/>
  <c r="N36" i="2"/>
  <c r="O43" i="2"/>
  <c r="L44" i="2"/>
  <c r="J40" i="2" s="1"/>
  <c r="M44" i="2"/>
  <c r="M49" i="2" s="1"/>
  <c r="N44" i="2"/>
  <c r="N49" i="2" s="1"/>
  <c r="O45" i="2"/>
  <c r="O46" i="2"/>
  <c r="O47" i="2"/>
  <c r="O48" i="2"/>
  <c r="K49" i="2"/>
  <c r="O50" i="2"/>
  <c r="O51" i="2"/>
  <c r="K52" i="2"/>
  <c r="L52" i="2"/>
  <c r="M52" i="2"/>
  <c r="N52" i="2"/>
  <c r="J74" i="2"/>
  <c r="K53" i="2" l="1"/>
  <c r="N53" i="2"/>
  <c r="M53" i="2"/>
  <c r="O52" i="2"/>
  <c r="O37" i="5"/>
  <c r="M38" i="5"/>
  <c r="V37" i="5"/>
  <c r="V38" i="5" s="1"/>
  <c r="L49" i="2"/>
  <c r="O49" i="2" s="1"/>
  <c r="O53" i="2" s="1"/>
  <c r="O44" i="2"/>
  <c r="P45" i="4"/>
  <c r="P43" i="4"/>
  <c r="P41" i="4"/>
  <c r="P39" i="4"/>
  <c r="P37" i="4"/>
  <c r="P35" i="4"/>
  <c r="P33" i="4"/>
  <c r="P31" i="4"/>
  <c r="P29" i="4"/>
  <c r="P47" i="4" s="1"/>
  <c r="O33" i="5"/>
  <c r="O32" i="5"/>
  <c r="O29" i="5"/>
  <c r="O28" i="5"/>
  <c r="O27" i="5"/>
  <c r="O24" i="5"/>
  <c r="O23" i="5"/>
  <c r="O25" i="5" s="1"/>
  <c r="O30" i="5" l="1"/>
  <c r="L53" i="2"/>
  <c r="M70" i="2" l="1"/>
  <c r="N4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randalld</author>
    <author>griffita</author>
  </authors>
  <commentList>
    <comment ref="K33" authorId="0" shapeId="0" xr:uid="{00000000-0006-0000-0400-000001000000}">
      <text>
        <r>
          <rPr>
            <b/>
            <sz val="8"/>
            <color indexed="81"/>
            <rFont val="Tahoma"/>
            <family val="2"/>
          </rPr>
          <t>FHLB-NY:
e.g., structural retrofit demolition</t>
        </r>
        <r>
          <rPr>
            <sz val="8"/>
            <color indexed="81"/>
            <rFont val="Tahoma"/>
            <family val="2"/>
          </rPr>
          <t xml:space="preserve">
</t>
        </r>
      </text>
    </comment>
    <comment ref="P53" authorId="1" shapeId="0" xr:uid="{00000000-0006-0000-0400-000002000000}">
      <text>
        <r>
          <rPr>
            <b/>
            <sz val="9"/>
            <color indexed="81"/>
            <rFont val="Tahoma"/>
            <family val="2"/>
          </rPr>
          <t>Administrator:</t>
        </r>
        <r>
          <rPr>
            <sz val="9"/>
            <color indexed="81"/>
            <rFont val="Tahoma"/>
            <family val="2"/>
          </rPr>
          <t xml:space="preserve">
Calculated as a percentage of Direct Construction Costs</t>
        </r>
      </text>
    </comment>
  </commentList>
</comments>
</file>

<file path=xl/sharedStrings.xml><?xml version="1.0" encoding="utf-8"?>
<sst xmlns="http://schemas.openxmlformats.org/spreadsheetml/2006/main" count="430" uniqueCount="359">
  <si>
    <t>General Contractor</t>
  </si>
  <si>
    <t>Construction Manager</t>
  </si>
  <si>
    <t>Engineer</t>
  </si>
  <si>
    <t>Architect</t>
  </si>
  <si>
    <t>Select</t>
  </si>
  <si>
    <t>Third Party Professional</t>
  </si>
  <si>
    <t>The subject project does not involve rehabilitation or adaptive reuse.</t>
  </si>
  <si>
    <t>Based on the subject project's plans and specifications, I would describe the subject project's overall rehabilitation scope to be the selection below based on the definition displayed.</t>
  </si>
  <si>
    <t>Rehab Scope</t>
  </si>
  <si>
    <t>Gut rehab / adaptive reuse - Replacement of all major systems and finishes. Foundation and structural frame remain in tact although significant architectural changes may occur (changes to room layout and/or addition of square footage to buildings).</t>
  </si>
  <si>
    <t>Gut rehab / adaptive reuse</t>
  </si>
  <si>
    <t>Major - Replacement of nearly all major systems and finishes. Foundation and structural frame remain in tact.</t>
  </si>
  <si>
    <t>Major</t>
  </si>
  <si>
    <t>Moderate to major - Replacement of most major systems (roofing, HVAC, windows) and significant replacement of interior finishes (floor coverings, paint, plumbing and electrical fixtures, cabinets and countertops).</t>
  </si>
  <si>
    <t>Moderate to major</t>
  </si>
  <si>
    <t>Moderate - Replacement of some major systems (roofing, HVAC, windows) and significant replacement of interior finishes (floor coverings, paint, plumbing and electrical fixtures, cabinets and countertops).</t>
  </si>
  <si>
    <t>Moderate</t>
  </si>
  <si>
    <t>Minor to moderate - Most rehab on interior finishes and minor cosmetic touch-ups to exterior finishes. Spot replacement of major systems may occur (roofing, HVAC, windows).</t>
  </si>
  <si>
    <t>Minor to moderate</t>
  </si>
  <si>
    <t>Minor - Spot rehab of major systems (minor roof repair, HVAC servicing, spot window replacement) and spot rehab of interior finishes (minor painting, floor coverings, plumbing fixtures, provisions for seniors).</t>
  </si>
  <si>
    <t>Minor</t>
  </si>
  <si>
    <t>&lt; Minor - A less than minor level of rehabilitation.</t>
  </si>
  <si>
    <t>&lt; Minor</t>
  </si>
  <si>
    <t>Rehab Categories</t>
  </si>
  <si>
    <t>Extensive existing improvements to demo prior to infrastructure</t>
  </si>
  <si>
    <t>Raw land requiring minor demo prior to infrastructure</t>
  </si>
  <si>
    <t>Developed lot(s) ready for vertical construction</t>
  </si>
  <si>
    <t>Raw land requiring infrastructure (roadways and utilities)</t>
  </si>
  <si>
    <t>N/A - project only involves rehabilitation</t>
  </si>
  <si>
    <t>Existing Land Condition</t>
  </si>
  <si>
    <t>No</t>
  </si>
  <si>
    <t>Yes</t>
  </si>
  <si>
    <t>Special Conditions</t>
  </si>
  <si>
    <t>Q6. Excellent dwellings with this quality rating are unusually unique structures that are individually designed by an architect for a specified use. Such residences typically are constructed from detailed architectural plans and specifications and feature an exceptionally high level of workmanship and exceptionally high-grade materials through the interior and exterior of the structure. The design features exceptionally high-quality exterior refinements and ornamentation, and exceptionally high-quality interior refinements. The workmanship, materials, and finishes throughout the dwelling are exceptionally high quality.</t>
  </si>
  <si>
    <t>Q6 - Excellent</t>
  </si>
  <si>
    <t>Q5. Very good dwellings with this quality rating are often custom designed for construction on an individual property owner’s site. However, dwellings in this quality grade are also found in high-quality tract developments featuring residences construction from individual plans or from highly modified or upgraded plans. The design features detailed, high-quality  exterior ornamentation, high-quality interior refinements, and detail. The workmanship, materials, and finishes throughout the dwelling are of exceptionally high quality.</t>
  </si>
  <si>
    <t>Q5 - Very Good</t>
  </si>
  <si>
    <t>Q4. Good dwelling with this quality rating are residences of higher quality built from individual or readily available designer plans in above-standard residential tract developments or on an individual property owner’s site. The design includes significant exterior ornamentation and interiors that are well finished. The workmanship exceeds acceptable standards and many materials and finishes through the dwelling have been upgraded from “stock” standards.</t>
  </si>
  <si>
    <t>Q4 - Good</t>
  </si>
  <si>
    <t>Q3. Average dwellings with this quality rating meet or exceed the requirements of applicable building codes. Standard or modified standard building plans are utilized and the design includes adequate fenestration and some exterior ornamentation and interior refinements. Materials, workmanship, finish, and equipment are of stock or builder grade and may feature some upgrades.</t>
  </si>
  <si>
    <t>Q3 - Average</t>
  </si>
  <si>
    <t>Q2. Fair dwellings with this quality rating feature economy of construction and basic functionality as main considerations. Such dwellings feature a plain design using readily available or basic floor plans featuring minimal fenestration and basic finished with minimal exterior ornamentation and limited interior detail. These dwellings meet minimum building codes and are construction with inexpensive, stock materials and limited refinements and upgrades.</t>
  </si>
  <si>
    <t>Q2 - Fair</t>
  </si>
  <si>
    <t>Q1. Low dwellings with this quality rating are of basic quality and lower cost; some may not be suitable for year-round occupancy. Such dwellings are often built with simple plans or without plans, often utilizing the lowest quality building materials. Such dwellings are often built or expanded by persons who are professionally unskilled or possess only minimal construction skills. Electrical, plumbing and other mechanical systems and equipment may be minimal or non-existent. Older dwellings may feature one or more substandard non-conforming additions the original structure.</t>
  </si>
  <si>
    <t>Q1 - Low</t>
  </si>
  <si>
    <t>Quality</t>
  </si>
  <si>
    <t>Manufactured Homes</t>
  </si>
  <si>
    <t>Town Homes (2-stories with garage)</t>
  </si>
  <si>
    <t>Town Homes (2-stories)</t>
  </si>
  <si>
    <t>Town Homes (1-story with garage)</t>
  </si>
  <si>
    <t>Town Homes (1-story)</t>
  </si>
  <si>
    <t>Duplexes (2-stories with garage)</t>
  </si>
  <si>
    <t>Duplexes (2-stories)</t>
  </si>
  <si>
    <t>Duplexes (1-story with garage)</t>
  </si>
  <si>
    <t>Duplexes (1-story)</t>
  </si>
  <si>
    <t>Single-family Detached (2-stories with garage)</t>
  </si>
  <si>
    <t>Single-family Detached (2-stories)</t>
  </si>
  <si>
    <t>Single-family Detached (1-story with garage)</t>
  </si>
  <si>
    <t>Single-family Detached (1-story)</t>
  </si>
  <si>
    <t>Homeless Transitional Centers (Commercial)</t>
  </si>
  <si>
    <t>Homeless Transitional Centers (Residential)</t>
  </si>
  <si>
    <t>Nursing Home</t>
  </si>
  <si>
    <t>Assisted Living (8+ stories), Age 62+ Elderly Assisted</t>
  </si>
  <si>
    <t>Assisted Living (4-7 stories), Age 62+ Elderly Assisted</t>
  </si>
  <si>
    <t>Assisted Living (2-3 stories), Age 62+ Elderly Assisted</t>
  </si>
  <si>
    <t>Assisted Living (1-story), Age 62+ Elderly Assisted</t>
  </si>
  <si>
    <t>Senior Living (8+ stories), Age 55+ Independent</t>
  </si>
  <si>
    <t>Senior Living (4-7 stories), Age 55+ Independent</t>
  </si>
  <si>
    <t>Senior Living (2-3 stories), Age 55+ Independent</t>
  </si>
  <si>
    <t>Senior Living (1-story), Age 55+ Independent</t>
  </si>
  <si>
    <t>Apartments (8+ stories)</t>
  </si>
  <si>
    <t>Apartments (4-7 stories)</t>
  </si>
  <si>
    <t>Apartments (2-3-stories, exterior corridors)</t>
  </si>
  <si>
    <t>Apartments (2-3 stories, enclosed corridors)</t>
  </si>
  <si>
    <t>Apartments (1-story, no corridors, walk-up)</t>
  </si>
  <si>
    <t>Apartments (1-story, enclosed corridors)</t>
  </si>
  <si>
    <t>Building Type</t>
  </si>
  <si>
    <t>Drop-Down Menus</t>
  </si>
  <si>
    <t>End of this Page of Form (Continue to Next Tab, "Schedule of Values")</t>
  </si>
  <si>
    <t>%</t>
  </si>
  <si>
    <t>Rehab Selection:</t>
  </si>
  <si>
    <t>of Gross Conditioned Sq.Ft.</t>
  </si>
  <si>
    <t>Sq.Ft.                =</t>
  </si>
  <si>
    <t>Gross Floor Area Rehabbed:</t>
  </si>
  <si>
    <t>Rehabilitation or Adaptive Reuse</t>
  </si>
  <si>
    <t>Land condition prior to construction:</t>
  </si>
  <si>
    <t>New Construction</t>
  </si>
  <si>
    <t>Scope of Work</t>
  </si>
  <si>
    <r>
      <rPr>
        <vertAlign val="superscript"/>
        <sz val="9"/>
        <color theme="1"/>
        <rFont val="Calibri"/>
        <family val="2"/>
        <scheme val="minor"/>
      </rPr>
      <t>(4)</t>
    </r>
    <r>
      <rPr>
        <sz val="9"/>
        <color theme="1"/>
        <rFont val="Calibri"/>
        <family val="2"/>
        <scheme val="minor"/>
      </rPr>
      <t xml:space="preserve"> </t>
    </r>
    <r>
      <rPr>
        <u/>
        <sz val="9"/>
        <color theme="1"/>
        <rFont val="Calibri"/>
        <family val="2"/>
        <scheme val="minor"/>
      </rPr>
      <t>Total Under Roof</t>
    </r>
    <r>
      <rPr>
        <sz val="9"/>
        <color theme="1"/>
        <rFont val="Calibri"/>
        <family val="2"/>
        <scheme val="minor"/>
      </rPr>
      <t xml:space="preserve"> - Sum of all floor area (gross conditioned, net unconditioned, and covered exterior), which is covered by the roof. Not to be mistaken with total ground cover, the total under roof includes the floor areas for multiple floors (stories), while ground cover would only include the ground floor area.</t>
    </r>
  </si>
  <si>
    <r>
      <rPr>
        <vertAlign val="superscript"/>
        <sz val="9"/>
        <color theme="1"/>
        <rFont val="Calibri"/>
        <family val="2"/>
        <scheme val="minor"/>
      </rPr>
      <t>(3)</t>
    </r>
    <r>
      <rPr>
        <sz val="9"/>
        <color theme="1"/>
        <rFont val="Calibri"/>
        <family val="2"/>
        <scheme val="minor"/>
      </rPr>
      <t xml:space="preserve"> </t>
    </r>
    <r>
      <rPr>
        <u/>
        <sz val="9"/>
        <color theme="1"/>
        <rFont val="Calibri"/>
        <family val="2"/>
        <scheme val="minor"/>
      </rPr>
      <t>Covered Exterior</t>
    </r>
    <r>
      <rPr>
        <sz val="9"/>
        <color theme="1"/>
        <rFont val="Calibri"/>
        <family val="2"/>
        <scheme val="minor"/>
      </rPr>
      <t xml:space="preserve"> - Includes exterior covered porches, covered balconies, covered exterior stairwells, and covered breezeways. Also includes vehicle parking areas in parking garages.</t>
    </r>
  </si>
  <si>
    <r>
      <rPr>
        <vertAlign val="superscript"/>
        <sz val="9"/>
        <color theme="1"/>
        <rFont val="Calibri"/>
        <family val="2"/>
        <scheme val="minor"/>
      </rPr>
      <t>(2)</t>
    </r>
    <r>
      <rPr>
        <sz val="9"/>
        <color theme="1"/>
        <rFont val="Calibri"/>
        <family val="2"/>
        <scheme val="minor"/>
      </rPr>
      <t xml:space="preserve"> </t>
    </r>
    <r>
      <rPr>
        <u/>
        <sz val="9"/>
        <color theme="1"/>
        <rFont val="Calibri"/>
        <family val="2"/>
        <scheme val="minor"/>
      </rPr>
      <t>Net Unconditioned</t>
    </r>
    <r>
      <rPr>
        <sz val="9"/>
        <color theme="1"/>
        <rFont val="Calibri"/>
        <family val="2"/>
        <scheme val="minor"/>
      </rPr>
      <t xml:space="preserve"> - Enclosed area within the building envelope (but not typically insulated) that is not conditioned (e.g., unfinished basements), and exterior storage closets.</t>
    </r>
  </si>
  <si>
    <r>
      <rPr>
        <vertAlign val="superscript"/>
        <sz val="9"/>
        <color theme="1"/>
        <rFont val="Calibri"/>
        <family val="2"/>
        <scheme val="minor"/>
      </rPr>
      <t xml:space="preserve">(1) </t>
    </r>
    <r>
      <rPr>
        <u/>
        <sz val="9"/>
        <color theme="1"/>
        <rFont val="Calibri"/>
        <family val="2"/>
        <scheme val="minor"/>
      </rPr>
      <t>Gross Conditioned</t>
    </r>
    <r>
      <rPr>
        <sz val="9"/>
        <color theme="1"/>
        <rFont val="Calibri"/>
        <family val="2"/>
        <scheme val="minor"/>
      </rPr>
      <t xml:space="preserve"> - enclosed floor area (square feet) within the insulated building envelope (a.k.a., conditioned). Measured to the outside edge of exterior wall structural members (i.e., outside edge of wall studs). Does not include exterior covered floor area (e.g., covered porches, balconies, and exterior stairwells), parking garages, or unconditioned attic / basement space. For rental projects, includes unit(s) and common areas.</t>
    </r>
    <r>
      <rPr>
        <vertAlign val="superscript"/>
        <sz val="9"/>
        <color theme="1"/>
        <rFont val="Calibri"/>
        <family val="2"/>
        <scheme val="minor"/>
      </rPr>
      <t/>
    </r>
  </si>
  <si>
    <t>Total</t>
  </si>
  <si>
    <t>Subtotal Parking Garages</t>
  </si>
  <si>
    <t>Detached Parking Garages</t>
  </si>
  <si>
    <t>Attached Parking Garages</t>
  </si>
  <si>
    <t>Subtotals</t>
  </si>
  <si>
    <t>Other Non-Residential Space</t>
  </si>
  <si>
    <t>Basement</t>
  </si>
  <si>
    <t>Social Service Space</t>
  </si>
  <si>
    <t>Commercial Space</t>
  </si>
  <si>
    <t>Non-Residential Space</t>
  </si>
  <si>
    <t>Residential Building(s)</t>
  </si>
  <si>
    <r>
      <t>Total Floor Area Under Roof</t>
    </r>
    <r>
      <rPr>
        <b/>
        <u/>
        <vertAlign val="superscript"/>
        <sz val="11"/>
        <color theme="1"/>
        <rFont val="Calibri"/>
        <family val="2"/>
        <scheme val="minor"/>
      </rPr>
      <t>(4)</t>
    </r>
  </si>
  <si>
    <r>
      <t>Covered Exterior Floor Area</t>
    </r>
    <r>
      <rPr>
        <b/>
        <u/>
        <vertAlign val="superscript"/>
        <sz val="11"/>
        <color theme="1"/>
        <rFont val="Calibri"/>
        <family val="2"/>
        <scheme val="minor"/>
      </rPr>
      <t>(3)</t>
    </r>
  </si>
  <si>
    <r>
      <t>Net Un-conditioned Floor Area</t>
    </r>
    <r>
      <rPr>
        <b/>
        <u/>
        <vertAlign val="superscript"/>
        <sz val="11"/>
        <color theme="1"/>
        <rFont val="Calibri"/>
        <family val="2"/>
        <scheme val="minor"/>
      </rPr>
      <t>(2)</t>
    </r>
  </si>
  <si>
    <r>
      <t>Gross Conditioned Floor Area</t>
    </r>
    <r>
      <rPr>
        <b/>
        <u/>
        <vertAlign val="superscript"/>
        <sz val="11"/>
        <color theme="1"/>
        <rFont val="Calibri"/>
        <family val="2"/>
        <scheme val="minor"/>
      </rPr>
      <t>(1)</t>
    </r>
  </si>
  <si>
    <t>Total Buildings</t>
  </si>
  <si>
    <t>Floor Area Breakdown</t>
  </si>
  <si>
    <t>Non-Residential % Gross Cond:</t>
  </si>
  <si>
    <t>sq. ft.</t>
  </si>
  <si>
    <t>Average Gross Cond. Floor Area per Unit:</t>
  </si>
  <si>
    <t>Total Units</t>
  </si>
  <si>
    <t>Building Information</t>
  </si>
  <si>
    <t>If Applicable</t>
  </si>
  <si>
    <t>• Capital Needs Assessment or Physical Needs Assessment</t>
  </si>
  <si>
    <t>• Application and Certification for Payment Form (AIA)</t>
  </si>
  <si>
    <t>• Executed Construction Contract</t>
  </si>
  <si>
    <t>All Applications</t>
  </si>
  <si>
    <t>• FHLB New York Construction Budget Summary Form (tab 3)
(Automatic summary of total hard cost budget)</t>
  </si>
  <si>
    <t>• FHLB New York Schedule of Values Form (tab 2)</t>
  </si>
  <si>
    <t>• FHLB New York Project  Summary Form (tab 1)</t>
  </si>
  <si>
    <t>Check if Included</t>
  </si>
  <si>
    <t>Project Type 
Requirement</t>
  </si>
  <si>
    <t>Forms and Attachments</t>
  </si>
  <si>
    <r>
      <t>All applications involving new construction or rehabilitation must complete the Project  Summary (</t>
    </r>
    <r>
      <rPr>
        <b/>
        <i/>
        <sz val="11"/>
        <color theme="1"/>
        <rFont val="Calibri"/>
        <family val="2"/>
        <scheme val="minor"/>
      </rPr>
      <t>tab 1</t>
    </r>
    <r>
      <rPr>
        <i/>
        <sz val="11"/>
        <color theme="1"/>
        <rFont val="Calibri"/>
        <family val="2"/>
        <scheme val="minor"/>
      </rPr>
      <t>) and the Schedule of Values Form (</t>
    </r>
    <r>
      <rPr>
        <b/>
        <i/>
        <sz val="11"/>
        <color theme="1"/>
        <rFont val="Calibri"/>
        <family val="2"/>
        <scheme val="minor"/>
      </rPr>
      <t>tab 2</t>
    </r>
    <r>
      <rPr>
        <i/>
        <sz val="11"/>
        <color theme="1"/>
        <rFont val="Calibri"/>
        <family val="2"/>
        <scheme val="minor"/>
      </rPr>
      <t>).  
The Construction Cost Summary (</t>
    </r>
    <r>
      <rPr>
        <b/>
        <i/>
        <sz val="11"/>
        <color theme="1"/>
        <rFont val="Calibri"/>
        <family val="2"/>
        <scheme val="minor"/>
      </rPr>
      <t>tab 3</t>
    </r>
    <r>
      <rPr>
        <i/>
        <sz val="11"/>
        <color theme="1"/>
        <rFont val="Calibri"/>
        <family val="2"/>
        <scheme val="minor"/>
      </rPr>
      <t xml:space="preserve">) automatically displays a summary of the total hard cost budget, which is calculated from tab 3 as applicable. This tab requires a signature from the authorized qualified professional.
Additional material is required on an "if applicable" basis. 
</t>
    </r>
    <r>
      <rPr>
        <b/>
        <i/>
        <u/>
        <sz val="11"/>
        <color theme="1"/>
        <rFont val="Calibri"/>
        <family val="2"/>
        <scheme val="minor"/>
      </rPr>
      <t>Please check the boxes below for the applicable submittals and include this coversheet with the submittal.</t>
    </r>
  </si>
  <si>
    <t>Instructions</t>
  </si>
  <si>
    <t>Company Name:</t>
  </si>
  <si>
    <t>License(s):</t>
  </si>
  <si>
    <t>Qualified Professional:</t>
  </si>
  <si>
    <t>Developer:</t>
  </si>
  <si>
    <t>Sponsor Organization:</t>
  </si>
  <si>
    <t>Zip Code + 4</t>
  </si>
  <si>
    <t>State</t>
  </si>
  <si>
    <t>City</t>
  </si>
  <si>
    <t>Address</t>
  </si>
  <si>
    <t>Project Location:</t>
  </si>
  <si>
    <t>Submission Date:</t>
  </si>
  <si>
    <t>Project Name:</t>
  </si>
  <si>
    <t>1. Project Summary</t>
  </si>
  <si>
    <t>Project Construction Form</t>
  </si>
  <si>
    <t>Number of Buildings</t>
  </si>
  <si>
    <t>12:12</t>
  </si>
  <si>
    <t>11:12</t>
  </si>
  <si>
    <t>10:12</t>
  </si>
  <si>
    <t>9:12</t>
  </si>
  <si>
    <t>8:12</t>
  </si>
  <si>
    <t>7:12</t>
  </si>
  <si>
    <t>6:12</t>
  </si>
  <si>
    <t>5:12</t>
  </si>
  <si>
    <t>4:12</t>
  </si>
  <si>
    <t>3:12</t>
  </si>
  <si>
    <t>2:12</t>
  </si>
  <si>
    <t>1:12</t>
  </si>
  <si>
    <t>"Flat Roof"</t>
  </si>
  <si>
    <t>Main Roof Pitch</t>
  </si>
  <si>
    <t>Elevator</t>
  </si>
  <si>
    <t>Provide instructions</t>
  </si>
  <si>
    <t>Story Height</t>
  </si>
  <si>
    <t>Varies (1-3)</t>
  </si>
  <si>
    <t>Varies (2-3)</t>
  </si>
  <si>
    <t>Varies (1-2)</t>
  </si>
  <si>
    <t>Stories Above Grade</t>
  </si>
  <si>
    <t>Metal frame and walls</t>
  </si>
  <si>
    <t>Reinforced concrete frame</t>
  </si>
  <si>
    <t>Masonry (concrete block) bearing walls</t>
  </si>
  <si>
    <t>Wood or steel framed</t>
  </si>
  <si>
    <t>Structural Frame</t>
  </si>
  <si>
    <t>Very irregular</t>
  </si>
  <si>
    <t>Irregular</t>
  </si>
  <si>
    <t>Rectangular</t>
  </si>
  <si>
    <t>Square</t>
  </si>
  <si>
    <t>General Shape</t>
  </si>
  <si>
    <t>End of this Page of Form (Continue to Next Tabs)</t>
  </si>
  <si>
    <t>General Shape of Buildings</t>
  </si>
  <si>
    <t>4-Bedroom or More</t>
  </si>
  <si>
    <t>3-Bedroom</t>
  </si>
  <si>
    <t>2-Bedroom</t>
  </si>
  <si>
    <t>1-Bedroom</t>
  </si>
  <si>
    <t>0- Bedroom</t>
  </si>
  <si>
    <t>Rehabilitation</t>
  </si>
  <si>
    <t>Bedroom Distribution</t>
  </si>
  <si>
    <t xml:space="preserve"> </t>
  </si>
  <si>
    <t>Building and Site Information</t>
  </si>
  <si>
    <t>Building Specifications</t>
  </si>
  <si>
    <t>License:</t>
  </si>
  <si>
    <t>Architect:</t>
  </si>
  <si>
    <t>Submit Date:</t>
  </si>
  <si>
    <t>Application/Project No:</t>
  </si>
  <si>
    <t>2. Building Specifications</t>
  </si>
  <si>
    <t>End of this Page of Form (Continue to Next Tab, "Construction Budget Summary")</t>
  </si>
  <si>
    <t>NRSW - Non-Residential Site Work</t>
  </si>
  <si>
    <t>RSW - Residential Site Work</t>
  </si>
  <si>
    <t>NR - Non-Residential</t>
  </si>
  <si>
    <t>Res - Residential</t>
  </si>
  <si>
    <t xml:space="preserve">          Total Construction Cost Budget less Non-Residential Costs</t>
  </si>
  <si>
    <t xml:space="preserve">     Total Construction Cost Budget</t>
  </si>
  <si>
    <t>Owner/Developer's  Construction Contingency</t>
  </si>
  <si>
    <t>28 - CTG</t>
  </si>
  <si>
    <t>Owner/Developer-Completed  Construction</t>
  </si>
  <si>
    <t>27 - ODCC</t>
  </si>
  <si>
    <t>Other Construction Contract(s)</t>
  </si>
  <si>
    <t>26 - OC</t>
  </si>
  <si>
    <t>Change Orders (To Primary Contract)</t>
  </si>
  <si>
    <t>25 - CO</t>
  </si>
  <si>
    <t xml:space="preserve">          Total Original Construction Contract Amount</t>
  </si>
  <si>
    <t xml:space="preserve">     Subtotal Contractor Indirect Construction Costs</t>
  </si>
  <si>
    <t>Other Fees Paid by Contractor (Paid on Behalf of Owner)</t>
  </si>
  <si>
    <t>24 - Other</t>
  </si>
  <si>
    <t xml:space="preserve">     Subtotal Profit, Overhead, and General Requirements</t>
  </si>
  <si>
    <t>Contractor's Profit</t>
  </si>
  <si>
    <t>23 - POGR</t>
  </si>
  <si>
    <t>Contractor's Overhead</t>
  </si>
  <si>
    <t>22 - POGR</t>
  </si>
  <si>
    <t>General Requirements</t>
  </si>
  <si>
    <t>21 - POGR</t>
  </si>
  <si>
    <t xml:space="preserve">     Subtotal Direct Construction Costs</t>
  </si>
  <si>
    <t>Other Non-Residential Site Work</t>
  </si>
  <si>
    <t>20 - NRSW</t>
  </si>
  <si>
    <t>Outdoor Recreational Amenities</t>
  </si>
  <si>
    <t>19 - NRSW</t>
  </si>
  <si>
    <t>Site Infrastructure</t>
  </si>
  <si>
    <t>18 - NRSW</t>
  </si>
  <si>
    <t>Parking Lots/Garages</t>
  </si>
  <si>
    <t>17 - NRSW</t>
  </si>
  <si>
    <t>Landscaping</t>
  </si>
  <si>
    <t>16 - NRSW</t>
  </si>
  <si>
    <t>Environmental Remediation</t>
  </si>
  <si>
    <t>15 - NRSW</t>
  </si>
  <si>
    <t>Demolition</t>
  </si>
  <si>
    <t>14 - NRSW</t>
  </si>
  <si>
    <t>13 - NR</t>
  </si>
  <si>
    <t xml:space="preserve">Basement </t>
  </si>
  <si>
    <t>12 - NR</t>
  </si>
  <si>
    <t>11 - NR</t>
  </si>
  <si>
    <t xml:space="preserve">Commercial </t>
  </si>
  <si>
    <t>10 - NR</t>
  </si>
  <si>
    <t>Other Residential Site Work</t>
  </si>
  <si>
    <t>9 - RSW</t>
  </si>
  <si>
    <t>Excavation</t>
  </si>
  <si>
    <t>8 - RSW</t>
  </si>
  <si>
    <t>Other Residential  Costs</t>
  </si>
  <si>
    <t>7 - Res</t>
  </si>
  <si>
    <t>Common Areas</t>
  </si>
  <si>
    <t>6 - Res</t>
  </si>
  <si>
    <t>Laundry Rooms</t>
  </si>
  <si>
    <t>5 - Res</t>
  </si>
  <si>
    <t>Management Offices</t>
  </si>
  <si>
    <t>4 - Res</t>
  </si>
  <si>
    <t>Elevator Banks</t>
  </si>
  <si>
    <t>3 - Res</t>
  </si>
  <si>
    <t>Hallways/Lobbies/Stairwells</t>
  </si>
  <si>
    <t>2 - Res</t>
  </si>
  <si>
    <t>Residential Units</t>
  </si>
  <si>
    <t>1 - Res</t>
  </si>
  <si>
    <t>Amount</t>
  </si>
  <si>
    <t>Description</t>
  </si>
  <si>
    <t>Div</t>
  </si>
  <si>
    <t>Cost Estimate</t>
  </si>
  <si>
    <t>5. Was a Capital Needs Assessment/Physical Needs Assessment required
by another lender? If yes, attach.</t>
  </si>
  <si>
    <t>4. Is this Cost Estimate based on a Preliminary Estimate?</t>
  </si>
  <si>
    <t>3. Is this Cost Estimate based on a qualified professional indicating that architectural drawings will not be required along with a detailed scope of work?</t>
  </si>
  <si>
    <t xml:space="preserve">2. Is this Cost Estimate based on final approved architectural drawings?  </t>
  </si>
  <si>
    <t xml:space="preserve">1. Are architectural drawings required for the proposed work? </t>
  </si>
  <si>
    <t>Construction/Rehabilitation Cost Verification</t>
  </si>
  <si>
    <t xml:space="preserve">Submission Date: </t>
  </si>
  <si>
    <t xml:space="preserve">2. Schedule of Values </t>
  </si>
  <si>
    <t>Zip Code</t>
  </si>
  <si>
    <t xml:space="preserve">State </t>
  </si>
  <si>
    <t xml:space="preserve">City </t>
  </si>
  <si>
    <t xml:space="preserve">Street Address </t>
  </si>
  <si>
    <t>Company Name</t>
  </si>
  <si>
    <t>Date</t>
  </si>
  <si>
    <t>Title</t>
  </si>
  <si>
    <t>Name (Printed)</t>
  </si>
  <si>
    <t>Signature</t>
  </si>
  <si>
    <t xml:space="preserve"> I hereby certify that the statements and information contained herein are true and correct to the best of my knowledge and belief, and I authorize the Federal Home Loan Bank of New York (“FHLBNY”) to investigate all statements or other information contained in this application form and any attachments submitted with it.  I make these statements knowing that the FHLBNY is relying on the truth of such statements.  I understand and agree that any misrepresentation, falsification or material omission of information on this application may result in the failure to be awarded AHP funds.</t>
  </si>
  <si>
    <t>Certification</t>
  </si>
  <si>
    <t>Subtotal - Hard Costs</t>
  </si>
  <si>
    <t>Total Hard Cost Budget</t>
  </si>
  <si>
    <t>Total Hard Costs</t>
  </si>
  <si>
    <t>Hard Cost Contingency</t>
  </si>
  <si>
    <t>Total Hard Cost, Net of Contingency</t>
  </si>
  <si>
    <t>Subtotal Other Construction</t>
  </si>
  <si>
    <t>Other Fees Paid by Contractor</t>
  </si>
  <si>
    <t>Additional Hard Costs</t>
  </si>
  <si>
    <t>Subtotal Builder's Indirect Construction</t>
  </si>
  <si>
    <t>Builder's Profit</t>
  </si>
  <si>
    <t>Builder's Overhead</t>
  </si>
  <si>
    <t>Builder's General Requirements</t>
  </si>
  <si>
    <t>Subtotal Direct Construction</t>
  </si>
  <si>
    <t>Residential Construction</t>
  </si>
  <si>
    <t>Non-Residential Construction</t>
  </si>
  <si>
    <t>Residential and Non- Residential Site Work</t>
  </si>
  <si>
    <t>Development Budget Hard Cost</t>
  </si>
  <si>
    <r>
      <rPr>
        <b/>
        <i/>
        <u/>
        <sz val="11"/>
        <color theme="1"/>
        <rFont val="Calibri"/>
        <family val="2"/>
        <scheme val="minor"/>
      </rPr>
      <t xml:space="preserve">No Data Input Required: </t>
    </r>
    <r>
      <rPr>
        <i/>
        <sz val="11"/>
        <color theme="1"/>
        <rFont val="Calibri"/>
        <family val="2"/>
        <scheme val="minor"/>
      </rPr>
      <t>This section automatically populates based on the cost breakdowns entered on the Schedule of Values tab. Used as a reference to ensure that the FHLB Rental Project Workbook's hard cost budget reconciles with these line item amounts.</t>
    </r>
  </si>
  <si>
    <t>Construction Budget Summary</t>
  </si>
  <si>
    <t>3. Construction Budget Summary</t>
  </si>
  <si>
    <t>● Added Certification on tab "3. Construction Budget Summary"</t>
  </si>
  <si>
    <t>● Added Construction/Rehabilitation Cost Verification to tab "2. Schedule of Values"</t>
  </si>
  <si>
    <t xml:space="preserve">● Added estimate of associated costs to Special Development Conditions on tab "1. Project Summary" </t>
  </si>
  <si>
    <t>● Added new Forms &amp; Attachments to tab "1. Project Summary"  (Construction Contract / AIA / CNA)</t>
  </si>
  <si>
    <t>● Added blue text of "select" or "enter text here" to prompt sections to be completed</t>
  </si>
  <si>
    <t>● Updated headers (lines 6-12) so they were consistent across all tabs</t>
  </si>
  <si>
    <t>● Removed "2. Building Specifications"  as this data was not utilized in our analysis (tab is hidden in workbook if needed in future updates)</t>
  </si>
  <si>
    <t>Revision History Details:</t>
  </si>
  <si>
    <t>Made changes per the action plan items/committee decisions for the 2014 round and for use for future drawdowns</t>
  </si>
  <si>
    <t>Brief Description</t>
  </si>
  <si>
    <t>Version</t>
  </si>
  <si>
    <t>Revision History Summary:</t>
  </si>
  <si>
    <t>This worksheet serves to outline the changes to the Project Construction Form over time. This will be updated whenever a new version is published to the Bank's website.</t>
  </si>
  <si>
    <t>Overview:</t>
  </si>
  <si>
    <t>Revision History</t>
  </si>
  <si>
    <t>Hard Cost Details - Project Construction Form</t>
  </si>
  <si>
    <t>3.)</t>
  </si>
  <si>
    <t>2.)</t>
  </si>
  <si>
    <t>1.)</t>
  </si>
  <si>
    <r>
      <rPr>
        <b/>
        <u/>
        <sz val="10"/>
        <color theme="0"/>
        <rFont val="Arial"/>
        <family val="2"/>
      </rPr>
      <t>Instructions:</t>
    </r>
    <r>
      <rPr>
        <b/>
        <sz val="10"/>
        <color theme="0"/>
        <rFont val="Arial"/>
        <family val="2"/>
      </rPr>
      <t xml:space="preserve"> 
</t>
    </r>
    <r>
      <rPr>
        <sz val="10"/>
        <color theme="0"/>
        <rFont val="Arial"/>
        <family val="2"/>
      </rPr>
      <t>The Project Construction Form, which also serves as the cost estimate, should be completed and certified by a qualified professional (e.g. architect, engineer, construction manager or general contractor).  In the absence of a properly completed Project Construction Form, the application may be eliminated due to the lack of sufficient data to properly complete the analysis.</t>
    </r>
  </si>
  <si>
    <t/>
  </si>
  <si>
    <t>PROJECT CONSTRUCTION FORM</t>
  </si>
  <si>
    <t>To complete the Project Construction Form, please refer to the instructions on the first section of the form.</t>
  </si>
  <si>
    <t>If the Application Package includes multiple Project Construction Forms, please name each Form identifying to which of the four (4) data points each Form corresponds.</t>
  </si>
  <si>
    <t>Total Perimeter</t>
  </si>
  <si>
    <t>Wall / Framing Type</t>
  </si>
  <si>
    <t>Labor Type</t>
  </si>
  <si>
    <t>ft.</t>
  </si>
  <si>
    <t>Number of Stories</t>
  </si>
  <si>
    <t>Union or Non-union</t>
  </si>
  <si>
    <t>Union</t>
  </si>
  <si>
    <t>Non-Union</t>
  </si>
  <si>
    <t>Apartment, 1-3 Story</t>
  </si>
  <si>
    <t>Apartment, 4-7 Story</t>
  </si>
  <si>
    <t xml:space="preserve">Apartment, 8+ Stories </t>
  </si>
  <si>
    <t>Residential Home 1 Story</t>
  </si>
  <si>
    <t>Residential Home 2 Story</t>
  </si>
  <si>
    <t>Residential Home 3 Story</t>
  </si>
  <si>
    <t>Apartment, 1-3 Story Reno</t>
  </si>
  <si>
    <t>Apartment, 4-7 Story Reno</t>
  </si>
  <si>
    <t>Apartment, 8+ Stories Reno</t>
  </si>
  <si>
    <t>Brick Veneer/Reinforced Concrete</t>
  </si>
  <si>
    <t>Brick Veneer/Rigid Steel</t>
  </si>
  <si>
    <t>EIFS &amp; Metal Studs/Rigid Steel</t>
  </si>
  <si>
    <t>Fiber Cement/Wood Frame</t>
  </si>
  <si>
    <t>Stone Veneer/Wood Frame</t>
  </si>
  <si>
    <t>Stucco &amp; Concrete Block/Reinforced Concrete</t>
  </si>
  <si>
    <t>EIFS/Rigid Steel</t>
  </si>
  <si>
    <t>Curtain Wall/Rigid Steel</t>
  </si>
  <si>
    <t>Stucco/Reinforced Concrete</t>
  </si>
  <si>
    <t>Brick Veneer/Wood Frame</t>
  </si>
  <si>
    <t>Solid Masonry</t>
  </si>
  <si>
    <t>Stucco on Wood Frame</t>
  </si>
  <si>
    <t>Wood Siding/Wood Frame</t>
  </si>
  <si>
    <t>Renovation Level 1 - Cosmetics</t>
  </si>
  <si>
    <t>Renovation Level 2 - Cosmetics, Non-masonry Partitions</t>
  </si>
  <si>
    <t>Renovation Level 4 - Cosmetics, Non-masonry Partitions, Masonry Partitions, Bathrooms, Kitchens</t>
  </si>
  <si>
    <t>Renovation Level 5 - Cosmetics, Non-masonry Partitions, Masonry Partitions, Bathrooms, Kitchens, Equip, Ext Doors &amp; Windows</t>
  </si>
  <si>
    <t>Renovation Level 3 - Cosmetics, Non-masonry Partitions, Masonry Partitions</t>
  </si>
  <si>
    <t>If the project consists of buildings that differ between: a) Zip Code, b) Building Type, c) Scope of Work, d) Building Type/Wall-Framing Type, please provide one (1) Project Construction Form for each unique combination of the four (4) aforementioned data points.
The Project Construction Form(s) should be saved in Excel format and included in the Hard Costs Details section of the Application Package. 
The signature page of the Project Construction Form (refer to the "3. Construction Budget Summary" tab) should be executed by a qualified professional ( e.g. architect, engineer, construction manager or general contractor) and submitted as a PDF with the Application Package.</t>
  </si>
  <si>
    <t>Precast Concrete/Reinforced Concrete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</si>
</sst>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
    <numFmt numFmtId="168" formatCode="0\)"/>
  </numFmts>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tint="-0.249977111117893"/>
      <name val="Calibri"/>
      <family val="2"/>
      <scheme val="minor"/>
    </font>
    <font>
      <sz val="11"/>
      <color theme="0" tint="-0.34998626667073579"/>
      <name val="Calibri"/>
      <family val="2"/>
      <scheme val="minor"/>
    </font>
    <font>
      <sz val="11"/>
      <color theme="0" tint="-0.14999847407452621"/>
      <name val="Calibri"/>
      <family val="2"/>
      <scheme val="minor"/>
    </font>
    <font>
      <b/>
      <u/>
      <sz val="11"/>
      <color theme="0" tint="-0.14999847407452621"/>
      <name val="Calibri"/>
      <family val="2"/>
      <scheme val="minor"/>
    </font>
    <font>
      <sz val="11"/>
      <color theme="2" tint="-9.9978637043366805E-2"/>
      <name val="Calibri"/>
      <family val="2"/>
      <scheme val="minor"/>
    </font>
    <font>
      <b/>
      <u/>
      <sz val="11"/>
      <color theme="2" tint="-9.9978637043366805E-2"/>
      <name val="Calibri"/>
      <family val="2"/>
      <scheme val="minor"/>
    </font>
    <font>
      <b/>
      <sz val="11"/>
      <color theme="0" tint="-0.14999847407452621"/>
      <name val="Calibri"/>
      <family val="2"/>
      <scheme val="minor"/>
    </font>
    <font>
      <b/>
      <sz val="14"/>
      <color theme="0" tint="-0.14999847407452621"/>
      <name val="Calibri"/>
      <family val="2"/>
      <scheme val="minor"/>
    </font>
    <font>
      <b/>
      <sz val="13"/>
      <color theme="0" tint="-0.14999847407452621"/>
      <name val="Calibri"/>
      <family val="2"/>
      <scheme val="minor"/>
    </font>
    <font>
      <b/>
      <sz val="14"/>
      <color theme="1"/>
      <name val="Calibri"/>
      <family val="2"/>
      <scheme val="minor"/>
    </font>
    <font>
      <sz val="11"/>
      <color rgb="FF0000FF"/>
      <name val="Calibri"/>
      <family val="2"/>
      <scheme val="minor"/>
    </font>
    <font>
      <sz val="10"/>
      <name val="Arial"/>
      <family val="2"/>
    </font>
    <font>
      <sz val="11"/>
      <name val="Calibri"/>
      <family val="2"/>
      <scheme val="minor"/>
    </font>
    <font>
      <i/>
      <sz val="11"/>
      <color theme="1"/>
      <name val="Calibri"/>
      <family val="2"/>
      <scheme val="minor"/>
    </font>
    <font>
      <sz val="10"/>
      <color theme="1"/>
      <name val="Calibri"/>
      <family val="2"/>
      <scheme val="minor"/>
    </font>
    <font>
      <b/>
      <u/>
      <sz val="14"/>
      <color theme="9" tint="-0.499984740745262"/>
      <name val="Calibri"/>
      <family val="2"/>
      <scheme val="minor"/>
    </font>
    <font>
      <b/>
      <u/>
      <sz val="11"/>
      <color theme="1"/>
      <name val="Calibri"/>
      <family val="2"/>
      <scheme val="minor"/>
    </font>
    <font>
      <sz val="10.5"/>
      <color theme="1"/>
      <name val="Calibri"/>
      <family val="2"/>
      <scheme val="minor"/>
    </font>
    <font>
      <sz val="9"/>
      <color theme="1"/>
      <name val="Calibri"/>
      <family val="2"/>
      <scheme val="minor"/>
    </font>
    <font>
      <vertAlign val="superscript"/>
      <sz val="9"/>
      <color theme="1"/>
      <name val="Calibri"/>
      <family val="2"/>
      <scheme val="minor"/>
    </font>
    <font>
      <u/>
      <sz val="9"/>
      <color theme="1"/>
      <name val="Calibri"/>
      <family val="2"/>
      <scheme val="minor"/>
    </font>
    <font>
      <b/>
      <sz val="11"/>
      <color rgb="FF0000FF"/>
      <name val="Calibri"/>
      <family val="2"/>
      <scheme val="minor"/>
    </font>
    <font>
      <b/>
      <u/>
      <vertAlign val="superscript"/>
      <sz val="11"/>
      <color theme="1"/>
      <name val="Calibri"/>
      <family val="2"/>
      <scheme val="minor"/>
    </font>
    <font>
      <sz val="11"/>
      <color theme="4" tint="-0.249977111117893"/>
      <name val="Calibri"/>
      <family val="2"/>
      <scheme val="minor"/>
    </font>
    <font>
      <b/>
      <u/>
      <sz val="11"/>
      <color theme="9" tint="-0.499984740745262"/>
      <name val="Calibri"/>
      <family val="2"/>
      <scheme val="minor"/>
    </font>
    <font>
      <b/>
      <i/>
      <sz val="11"/>
      <color theme="1"/>
      <name val="Calibri"/>
      <family val="2"/>
      <scheme val="minor"/>
    </font>
    <font>
      <b/>
      <i/>
      <u/>
      <sz val="11"/>
      <color theme="1"/>
      <name val="Calibri"/>
      <family val="2"/>
      <scheme val="minor"/>
    </font>
    <font>
      <b/>
      <u/>
      <sz val="16"/>
      <color rgb="FF002060"/>
      <name val="Calibri"/>
      <family val="2"/>
      <scheme val="minor"/>
    </font>
    <font>
      <b/>
      <u/>
      <sz val="20"/>
      <name val="Calibri"/>
      <family val="2"/>
      <scheme val="minor"/>
    </font>
    <font>
      <b/>
      <sz val="18"/>
      <color rgb="FFFF0000"/>
      <name val="Calibri"/>
      <family val="2"/>
      <scheme val="minor"/>
    </font>
    <font>
      <b/>
      <sz val="11"/>
      <name val="Calibri"/>
      <family val="2"/>
      <scheme val="minor"/>
    </font>
    <font>
      <sz val="10"/>
      <color rgb="FF0000FF"/>
      <name val="Calibri"/>
      <family val="2"/>
      <scheme val="minor"/>
    </font>
    <font>
      <i/>
      <sz val="1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10"/>
      <color theme="1"/>
      <name val="Calibri"/>
      <family val="2"/>
      <scheme val="minor"/>
    </font>
    <font>
      <sz val="11"/>
      <color theme="1"/>
      <name val="Calibri"/>
      <family val="2"/>
    </font>
    <font>
      <u/>
      <sz val="11"/>
      <color theme="1"/>
      <name val="Calibri"/>
      <family val="2"/>
      <scheme val="minor"/>
    </font>
    <font>
      <sz val="11"/>
      <color theme="1"/>
      <name val="Arial"/>
      <family val="2"/>
    </font>
    <font>
      <sz val="10"/>
      <color theme="1"/>
      <name val="Arial"/>
      <family val="2"/>
    </font>
    <font>
      <b/>
      <sz val="10"/>
      <color theme="0"/>
      <name val="Arial"/>
      <family val="2"/>
    </font>
    <font>
      <sz val="10"/>
      <color theme="0"/>
      <name val="Arial"/>
      <family val="2"/>
    </font>
    <font>
      <b/>
      <u/>
      <sz val="10"/>
      <color theme="0"/>
      <name val="Arial"/>
      <family val="2"/>
    </font>
    <font>
      <sz val="10"/>
      <color rgb="FFFF0000"/>
      <name val="Arial"/>
      <family val="2"/>
    </font>
    <font>
      <b/>
      <sz val="12"/>
      <color theme="1"/>
      <name val="Arial"/>
      <family val="2"/>
    </font>
    <font>
      <b/>
      <sz val="11"/>
      <color rgb="FFFF0000"/>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rgb="FFFFF09A"/>
        <bgColor indexed="64"/>
      </patternFill>
    </fill>
    <fill>
      <patternFill patternType="solid">
        <fgColor theme="0"/>
        <bgColor indexed="64"/>
      </patternFill>
    </fill>
    <fill>
      <patternFill patternType="solid">
        <fgColor theme="1"/>
        <bgColor indexed="64"/>
      </patternFill>
    </fill>
    <fill>
      <patternFill patternType="solid">
        <fgColor rgb="FFCCFFCC"/>
        <bgColor indexed="64"/>
      </patternFill>
    </fill>
    <fill>
      <patternFill patternType="solid">
        <fgColor rgb="FFFFFF99"/>
        <bgColor indexed="64"/>
      </patternFill>
    </fill>
    <fill>
      <patternFill patternType="solid">
        <fgColor rgb="FF1B3A6B"/>
        <bgColor indexed="64"/>
      </patternFill>
    </fill>
    <fill>
      <patternFill patternType="solid">
        <fgColor theme="1" tint="0.34998626667073579"/>
        <bgColor indexed="64"/>
      </patternFill>
    </fill>
  </fills>
  <borders count="45">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medium">
        <color auto="1"/>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top style="thin">
        <color auto="1"/>
      </top>
      <bottom style="medium">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thin">
        <color indexed="64"/>
      </top>
      <bottom style="medium">
        <color indexed="64"/>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9">
    <xf numFmtId="0" fontId="0" fillId="0" borderId="0"/>
    <xf numFmtId="0" fontId="1" fillId="0" borderId="0"/>
    <xf numFmtId="9" fontId="1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5" fillId="0" borderId="0"/>
    <xf numFmtId="0" fontId="1" fillId="0" borderId="0"/>
    <xf numFmtId="0" fontId="1" fillId="0" borderId="0"/>
  </cellStyleXfs>
  <cellXfs count="404">
    <xf numFmtId="0" fontId="0" fillId="0" borderId="0" xfId="0"/>
    <xf numFmtId="0" fontId="1" fillId="2" borderId="0" xfId="1" applyFill="1"/>
    <xf numFmtId="0" fontId="4" fillId="2" borderId="0" xfId="1" applyFont="1" applyFill="1"/>
    <xf numFmtId="0" fontId="5" fillId="2" borderId="0" xfId="1" applyFont="1" applyFill="1"/>
    <xf numFmtId="0" fontId="6" fillId="2" borderId="0" xfId="1" applyFont="1" applyFill="1"/>
    <xf numFmtId="0" fontId="7" fillId="2" borderId="0" xfId="1" applyFont="1" applyFill="1"/>
    <xf numFmtId="0" fontId="8" fillId="2" borderId="0" xfId="1" applyFont="1" applyFill="1"/>
    <xf numFmtId="0" fontId="2" fillId="2" borderId="0" xfId="1" applyFont="1" applyFill="1"/>
    <xf numFmtId="0" fontId="9" fillId="2" borderId="0" xfId="1" applyFont="1" applyFill="1"/>
    <xf numFmtId="0" fontId="8" fillId="2" borderId="0" xfId="1" applyFont="1" applyFill="1" applyAlignment="1">
      <alignment horizontal="left" vertical="top"/>
    </xf>
    <xf numFmtId="0" fontId="9" fillId="2" borderId="0" xfId="1" applyFont="1" applyFill="1" applyAlignment="1">
      <alignment horizontal="left" vertical="top"/>
    </xf>
    <xf numFmtId="0" fontId="1" fillId="2" borderId="0" xfId="1" applyFill="1" applyAlignment="1">
      <alignment vertical="top"/>
    </xf>
    <xf numFmtId="0" fontId="10" fillId="2" borderId="0" xfId="1" applyFont="1" applyFill="1"/>
    <xf numFmtId="0" fontId="11" fillId="2" borderId="0" xfId="1" applyFont="1" applyFill="1" applyAlignment="1">
      <alignment horizontal="center" vertical="center"/>
    </xf>
    <xf numFmtId="0" fontId="12" fillId="2" borderId="0" xfId="1" applyFont="1" applyFill="1" applyAlignment="1">
      <alignment horizontal="left"/>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 fillId="0" borderId="1" xfId="1" applyBorder="1"/>
    <xf numFmtId="0" fontId="1" fillId="0" borderId="3" xfId="1" applyBorder="1"/>
    <xf numFmtId="0" fontId="1" fillId="0" borderId="4" xfId="1" applyBorder="1"/>
    <xf numFmtId="0" fontId="1" fillId="0" borderId="5" xfId="1" applyBorder="1"/>
    <xf numFmtId="0" fontId="14" fillId="0" borderId="0" xfId="1" applyFont="1" applyAlignment="1">
      <alignment horizontal="left" vertical="top" wrapText="1"/>
    </xf>
    <xf numFmtId="0" fontId="18" fillId="0" borderId="0" xfId="1" applyFont="1" applyAlignment="1">
      <alignment horizontal="left" vertical="top" wrapText="1"/>
    </xf>
    <xf numFmtId="0" fontId="1" fillId="0" borderId="0" xfId="1" applyAlignment="1">
      <alignment horizontal="left" vertical="top"/>
    </xf>
    <xf numFmtId="0" fontId="1" fillId="0" borderId="0" xfId="1"/>
    <xf numFmtId="0" fontId="19" fillId="0" borderId="0" xfId="1" applyFont="1"/>
    <xf numFmtId="0" fontId="14" fillId="0" borderId="4" xfId="1" applyFont="1" applyBorder="1"/>
    <xf numFmtId="0" fontId="14" fillId="0" borderId="0" xfId="1" applyFont="1"/>
    <xf numFmtId="0" fontId="1" fillId="0" borderId="11" xfId="1" applyBorder="1"/>
    <xf numFmtId="0" fontId="18" fillId="0" borderId="7" xfId="1" applyFont="1" applyBorder="1" applyAlignment="1">
      <alignment horizontal="left" vertical="top" wrapText="1"/>
    </xf>
    <xf numFmtId="0" fontId="1" fillId="0" borderId="7" xfId="1" applyBorder="1" applyAlignment="1">
      <alignment horizontal="left" vertical="top"/>
    </xf>
    <xf numFmtId="0" fontId="1" fillId="0" borderId="8" xfId="1" applyBorder="1"/>
    <xf numFmtId="0" fontId="18" fillId="2" borderId="0" xfId="1" applyFont="1" applyFill="1" applyAlignment="1">
      <alignment horizontal="left" vertical="top" wrapText="1"/>
    </xf>
    <xf numFmtId="0" fontId="1" fillId="2" borderId="0" xfId="1" applyFill="1" applyAlignment="1">
      <alignment horizontal="left" vertical="top"/>
    </xf>
    <xf numFmtId="0" fontId="18" fillId="0" borderId="2" xfId="1" applyFont="1" applyBorder="1" applyAlignment="1">
      <alignment horizontal="left" vertical="top" wrapText="1"/>
    </xf>
    <xf numFmtId="0" fontId="1" fillId="0" borderId="2" xfId="1" applyBorder="1" applyAlignment="1">
      <alignment horizontal="left" vertical="top"/>
    </xf>
    <xf numFmtId="0" fontId="1" fillId="0" borderId="2" xfId="1" applyBorder="1" applyAlignment="1">
      <alignment vertical="top"/>
    </xf>
    <xf numFmtId="9" fontId="14" fillId="0" borderId="0" xfId="4" applyFont="1" applyFill="1" applyBorder="1" applyAlignment="1" applyProtection="1">
      <alignment horizontal="right"/>
    </xf>
    <xf numFmtId="164" fontId="14" fillId="3" borderId="9" xfId="5" applyNumberFormat="1" applyFont="1" applyFill="1" applyBorder="1" applyAlignment="1" applyProtection="1">
      <alignment horizontal="center"/>
      <protection locked="0"/>
    </xf>
    <xf numFmtId="0" fontId="18" fillId="0" borderId="11" xfId="1" applyFont="1" applyBorder="1" applyAlignment="1">
      <alignment horizontal="left" vertical="top" wrapText="1"/>
    </xf>
    <xf numFmtId="0" fontId="1" fillId="0" borderId="7" xfId="1" applyBorder="1"/>
    <xf numFmtId="0" fontId="20" fillId="0" borderId="8" xfId="1" applyFont="1" applyBorder="1" applyAlignment="1">
      <alignment horizontal="left" vertical="top"/>
    </xf>
    <xf numFmtId="0" fontId="18" fillId="0" borderId="1" xfId="1" applyFont="1" applyBorder="1" applyAlignment="1">
      <alignment horizontal="left" vertical="top" wrapText="1"/>
    </xf>
    <xf numFmtId="0" fontId="1" fillId="0" borderId="2" xfId="1" applyBorder="1"/>
    <xf numFmtId="0" fontId="1" fillId="0" borderId="3" xfId="1" applyBorder="1" applyAlignment="1">
      <alignment horizontal="left" vertical="top"/>
    </xf>
    <xf numFmtId="0" fontId="21" fillId="0" borderId="5" xfId="1" applyFont="1" applyBorder="1" applyAlignment="1">
      <alignment horizontal="left" vertical="top"/>
    </xf>
    <xf numFmtId="164" fontId="25" fillId="0" borderId="12" xfId="1" applyNumberFormat="1" applyFont="1" applyBorder="1" applyAlignment="1">
      <alignment vertical="center"/>
    </xf>
    <xf numFmtId="164" fontId="25" fillId="0" borderId="0" xfId="1" applyNumberFormat="1" applyFont="1" applyAlignment="1">
      <alignment vertical="center"/>
    </xf>
    <xf numFmtId="0" fontId="3" fillId="0" borderId="0" xfId="1" applyFont="1" applyAlignment="1">
      <alignment vertical="center"/>
    </xf>
    <xf numFmtId="0" fontId="3" fillId="0" borderId="0" xfId="1" applyFont="1" applyAlignment="1">
      <alignment horizontal="right" vertical="center"/>
    </xf>
    <xf numFmtId="0" fontId="1" fillId="0" borderId="5" xfId="1" applyBorder="1" applyAlignment="1">
      <alignment vertical="center"/>
    </xf>
    <xf numFmtId="164" fontId="14" fillId="0" borderId="11" xfId="5" applyNumberFormat="1" applyFont="1" applyFill="1" applyBorder="1" applyAlignment="1" applyProtection="1">
      <alignment vertical="top"/>
    </xf>
    <xf numFmtId="164" fontId="14" fillId="0" borderId="9" xfId="5" applyNumberFormat="1" applyFont="1" applyFill="1" applyBorder="1" applyAlignment="1" applyProtection="1">
      <alignment vertical="top"/>
    </xf>
    <xf numFmtId="0" fontId="1" fillId="0" borderId="9" xfId="1" applyBorder="1" applyAlignment="1">
      <alignment vertical="top"/>
    </xf>
    <xf numFmtId="0" fontId="1" fillId="0" borderId="10" xfId="1" applyBorder="1" applyAlignment="1">
      <alignment vertical="top"/>
    </xf>
    <xf numFmtId="164" fontId="14" fillId="0" borderId="13" xfId="5" applyNumberFormat="1" applyFont="1" applyFill="1" applyBorder="1" applyProtection="1"/>
    <xf numFmtId="164" fontId="14" fillId="3" borderId="13" xfId="5" applyNumberFormat="1" applyFont="1" applyFill="1" applyBorder="1" applyProtection="1">
      <protection locked="0"/>
    </xf>
    <xf numFmtId="0" fontId="1" fillId="0" borderId="9" xfId="1" applyBorder="1"/>
    <xf numFmtId="0" fontId="1" fillId="0" borderId="10" xfId="1" applyBorder="1"/>
    <xf numFmtId="164" fontId="25" fillId="0" borderId="6" xfId="5" applyNumberFormat="1" applyFont="1" applyFill="1" applyBorder="1" applyAlignment="1" applyProtection="1">
      <alignment vertical="center"/>
    </xf>
    <xf numFmtId="164" fontId="25" fillId="0" borderId="7" xfId="5" applyNumberFormat="1" applyFont="1" applyFill="1" applyBorder="1" applyAlignment="1" applyProtection="1">
      <alignment vertical="center"/>
    </xf>
    <xf numFmtId="0" fontId="3" fillId="0" borderId="7" xfId="1" applyFont="1" applyBorder="1" applyAlignment="1">
      <alignment vertical="top"/>
    </xf>
    <xf numFmtId="0" fontId="3" fillId="0" borderId="9" xfId="1" applyFont="1" applyBorder="1" applyAlignment="1">
      <alignment horizontal="right" vertical="center"/>
    </xf>
    <xf numFmtId="0" fontId="3" fillId="0" borderId="8" xfId="1" applyFont="1" applyBorder="1" applyAlignment="1">
      <alignment vertical="top"/>
    </xf>
    <xf numFmtId="164" fontId="14" fillId="0" borderId="14" xfId="5" applyNumberFormat="1" applyFont="1" applyFill="1" applyBorder="1" applyProtection="1"/>
    <xf numFmtId="164" fontId="14" fillId="3" borderId="14" xfId="5" applyNumberFormat="1" applyFont="1" applyFill="1" applyBorder="1" applyProtection="1">
      <protection locked="0"/>
    </xf>
    <xf numFmtId="164" fontId="14" fillId="0" borderId="15" xfId="5" applyNumberFormat="1" applyFont="1" applyFill="1" applyBorder="1" applyProtection="1"/>
    <xf numFmtId="164" fontId="14" fillId="3" borderId="15" xfId="5" applyNumberFormat="1" applyFont="1" applyFill="1" applyBorder="1" applyProtection="1">
      <protection locked="0"/>
    </xf>
    <xf numFmtId="0" fontId="1" fillId="0" borderId="16" xfId="1" applyBorder="1"/>
    <xf numFmtId="0" fontId="1" fillId="0" borderId="17" xfId="1" applyBorder="1"/>
    <xf numFmtId="0" fontId="20" fillId="0" borderId="1" xfId="1" applyFont="1" applyBorder="1" applyAlignment="1">
      <alignment horizontal="center" wrapText="1"/>
    </xf>
    <xf numFmtId="0" fontId="20" fillId="0" borderId="2" xfId="1" applyFont="1" applyBorder="1" applyAlignment="1">
      <alignment horizontal="center" wrapText="1"/>
    </xf>
    <xf numFmtId="0" fontId="20" fillId="0" borderId="2" xfId="1" applyFont="1" applyBorder="1"/>
    <xf numFmtId="0" fontId="20" fillId="0" borderId="3" xfId="1" applyFont="1" applyBorder="1"/>
    <xf numFmtId="9" fontId="14" fillId="0" borderId="2" xfId="4" applyFont="1" applyFill="1" applyBorder="1" applyAlignment="1" applyProtection="1"/>
    <xf numFmtId="0" fontId="1" fillId="0" borderId="2" xfId="1" applyBorder="1" applyAlignment="1">
      <alignment horizontal="right"/>
    </xf>
    <xf numFmtId="164" fontId="14" fillId="0" borderId="2" xfId="5" applyNumberFormat="1" applyFont="1" applyFill="1" applyBorder="1" applyAlignment="1" applyProtection="1"/>
    <xf numFmtId="9" fontId="14" fillId="0" borderId="9" xfId="4" applyFont="1" applyFill="1" applyBorder="1" applyAlignment="1" applyProtection="1"/>
    <xf numFmtId="0" fontId="1" fillId="0" borderId="0" xfId="1" applyAlignment="1">
      <alignment horizontal="right"/>
    </xf>
    <xf numFmtId="164" fontId="14" fillId="0" borderId="9" xfId="5" applyNumberFormat="1" applyFont="1" applyFill="1" applyBorder="1" applyAlignment="1" applyProtection="1">
      <protection locked="0"/>
    </xf>
    <xf numFmtId="164" fontId="14" fillId="0" borderId="9" xfId="5" applyNumberFormat="1" applyFont="1" applyFill="1" applyBorder="1" applyAlignment="1" applyProtection="1"/>
    <xf numFmtId="37" fontId="14" fillId="3" borderId="9" xfId="5" applyNumberFormat="1" applyFont="1" applyFill="1" applyBorder="1" applyAlignment="1" applyProtection="1">
      <alignment horizontal="center" vertical="center"/>
      <protection locked="0"/>
    </xf>
    <xf numFmtId="0" fontId="27" fillId="0" borderId="0" xfId="1" applyFont="1"/>
    <xf numFmtId="0" fontId="1" fillId="0" borderId="4" xfId="1" applyBorder="1" applyAlignment="1">
      <alignment vertical="top"/>
    </xf>
    <xf numFmtId="0" fontId="16" fillId="3" borderId="6" xfId="1" applyFont="1" applyFill="1" applyBorder="1" applyAlignment="1">
      <alignment horizontal="left" vertical="top" wrapText="1"/>
    </xf>
    <xf numFmtId="0" fontId="14" fillId="0" borderId="9" xfId="1" applyFont="1" applyBorder="1" applyAlignment="1">
      <alignment horizontal="left" vertical="top" wrapText="1"/>
    </xf>
    <xf numFmtId="0" fontId="16" fillId="0" borderId="10" xfId="1" applyFont="1" applyBorder="1" applyAlignment="1">
      <alignment vertical="top"/>
    </xf>
    <xf numFmtId="0" fontId="1" fillId="0" borderId="5" xfId="1" applyBorder="1" applyAlignment="1">
      <alignment vertical="top"/>
    </xf>
    <xf numFmtId="0" fontId="16" fillId="3" borderId="11" xfId="1" applyFont="1" applyFill="1" applyBorder="1" applyAlignment="1">
      <alignment horizontal="center" vertical="top" wrapText="1"/>
    </xf>
    <xf numFmtId="0" fontId="28" fillId="0" borderId="0" xfId="1" applyFont="1" applyAlignment="1">
      <alignment horizontal="center" wrapText="1"/>
    </xf>
    <xf numFmtId="0" fontId="19" fillId="0" borderId="0" xfId="1" applyFont="1" applyAlignment="1">
      <alignment horizontal="left" vertical="center"/>
    </xf>
    <xf numFmtId="0" fontId="17" fillId="2" borderId="0" xfId="1" applyFont="1" applyFill="1"/>
    <xf numFmtId="0" fontId="17" fillId="0" borderId="4" xfId="1" applyFont="1" applyBorder="1"/>
    <xf numFmtId="0" fontId="17" fillId="0" borderId="7" xfId="1" applyFont="1" applyBorder="1" applyAlignment="1">
      <alignment horizontal="center" vertical="top"/>
    </xf>
    <xf numFmtId="0" fontId="17" fillId="0" borderId="7" xfId="1" applyFont="1" applyBorder="1" applyAlignment="1">
      <alignment vertical="top"/>
    </xf>
    <xf numFmtId="0" fontId="17" fillId="0" borderId="0" xfId="1" applyFont="1"/>
    <xf numFmtId="0" fontId="17" fillId="0" borderId="5" xfId="1" applyFont="1" applyBorder="1"/>
    <xf numFmtId="0" fontId="14" fillId="3" borderId="2" xfId="1" applyFont="1" applyFill="1" applyBorder="1" applyAlignment="1" applyProtection="1">
      <alignment horizontal="center"/>
      <protection locked="0"/>
    </xf>
    <xf numFmtId="0" fontId="14" fillId="3" borderId="2" xfId="1" applyFont="1" applyFill="1" applyBorder="1" applyAlignment="1" applyProtection="1">
      <alignment horizontal="center" vertical="center"/>
      <protection locked="0"/>
    </xf>
    <xf numFmtId="0" fontId="14" fillId="3" borderId="9" xfId="1" applyFont="1" applyFill="1" applyBorder="1" applyAlignment="1" applyProtection="1">
      <alignment horizontal="center"/>
      <protection locked="0"/>
    </xf>
    <xf numFmtId="14" fontId="14" fillId="3" borderId="2" xfId="1" applyNumberFormat="1" applyFont="1" applyFill="1" applyBorder="1" applyAlignment="1" applyProtection="1">
      <alignment horizontal="center"/>
      <protection locked="0"/>
    </xf>
    <xf numFmtId="0" fontId="16" fillId="0" borderId="0" xfId="1" applyFont="1" applyAlignment="1">
      <alignment horizontal="right"/>
    </xf>
    <xf numFmtId="0" fontId="16" fillId="0" borderId="0" xfId="1" applyFont="1" applyAlignment="1">
      <alignment horizontal="left"/>
    </xf>
    <xf numFmtId="0" fontId="15" fillId="0" borderId="0" xfId="1" applyFont="1"/>
    <xf numFmtId="165" fontId="15" fillId="4" borderId="0" xfId="1" applyNumberFormat="1" applyFont="1" applyFill="1"/>
    <xf numFmtId="165" fontId="15" fillId="4" borderId="0" xfId="1" applyNumberFormat="1" applyFont="1" applyFill="1" applyAlignment="1">
      <alignment horizontal="center"/>
    </xf>
    <xf numFmtId="0" fontId="15" fillId="4" borderId="0" xfId="1" applyFont="1" applyFill="1"/>
    <xf numFmtId="165" fontId="32" fillId="4" borderId="0" xfId="1" applyNumberFormat="1" applyFont="1" applyFill="1" applyAlignment="1">
      <alignment horizontal="center"/>
    </xf>
    <xf numFmtId="165" fontId="15" fillId="4" borderId="7" xfId="1" applyNumberFormat="1" applyFont="1" applyFill="1" applyBorder="1"/>
    <xf numFmtId="165" fontId="15" fillId="4" borderId="7" xfId="1" applyNumberFormat="1" applyFont="1" applyFill="1" applyBorder="1" applyAlignment="1">
      <alignment horizontal="center"/>
    </xf>
    <xf numFmtId="0" fontId="15" fillId="4" borderId="7" xfId="1" applyFont="1" applyFill="1" applyBorder="1"/>
    <xf numFmtId="165" fontId="15" fillId="5" borderId="0" xfId="1" applyNumberFormat="1" applyFont="1" applyFill="1"/>
    <xf numFmtId="165" fontId="15" fillId="5" borderId="0" xfId="1" applyNumberFormat="1" applyFont="1" applyFill="1" applyAlignment="1">
      <alignment horizontal="center"/>
    </xf>
    <xf numFmtId="0" fontId="15" fillId="5" borderId="0" xfId="1" applyFont="1" applyFill="1"/>
    <xf numFmtId="0" fontId="1" fillId="4" borderId="0" xfId="1" applyFill="1"/>
    <xf numFmtId="14" fontId="1" fillId="2" borderId="0" xfId="1" applyNumberFormat="1" applyFill="1"/>
    <xf numFmtId="0" fontId="14" fillId="0" borderId="4" xfId="1" applyFont="1" applyBorder="1" applyAlignment="1">
      <alignment horizontal="center"/>
    </xf>
    <xf numFmtId="0" fontId="1" fillId="0" borderId="0" xfId="1" applyProtection="1">
      <protection locked="0"/>
    </xf>
    <xf numFmtId="0" fontId="1" fillId="0" borderId="6" xfId="1" applyBorder="1"/>
    <xf numFmtId="0" fontId="1" fillId="0" borderId="24" xfId="1" applyBorder="1"/>
    <xf numFmtId="0" fontId="1" fillId="0" borderId="25" xfId="1" applyBorder="1"/>
    <xf numFmtId="0" fontId="1" fillId="0" borderId="26" xfId="1" applyBorder="1"/>
    <xf numFmtId="0" fontId="1" fillId="0" borderId="28" xfId="1" applyBorder="1"/>
    <xf numFmtId="0" fontId="1" fillId="0" borderId="30" xfId="1" applyBorder="1"/>
    <xf numFmtId="0" fontId="1" fillId="0" borderId="31" xfId="1" applyBorder="1"/>
    <xf numFmtId="0" fontId="1" fillId="0" borderId="0" xfId="1" applyAlignment="1">
      <alignment horizontal="left" vertical="top" wrapText="1"/>
    </xf>
    <xf numFmtId="0" fontId="20" fillId="0" borderId="0" xfId="1" applyFont="1" applyAlignment="1">
      <alignment horizontal="left" vertical="top"/>
    </xf>
    <xf numFmtId="0" fontId="14" fillId="0" borderId="2" xfId="1" applyFont="1" applyBorder="1"/>
    <xf numFmtId="0" fontId="16" fillId="0" borderId="0" xfId="1" applyFont="1" applyAlignment="1">
      <alignment horizontal="center"/>
    </xf>
    <xf numFmtId="0" fontId="14" fillId="0" borderId="4" xfId="1" applyFont="1" applyBorder="1" applyAlignment="1">
      <alignment horizontal="left"/>
    </xf>
    <xf numFmtId="0" fontId="14" fillId="0" borderId="0" xfId="1" applyFont="1" applyAlignment="1">
      <alignment horizontal="center"/>
    </xf>
    <xf numFmtId="0" fontId="14" fillId="0" borderId="2" xfId="1" applyFont="1" applyBorder="1" applyAlignment="1">
      <alignment horizontal="center" vertical="center"/>
    </xf>
    <xf numFmtId="14" fontId="14" fillId="0" borderId="2" xfId="1" applyNumberFormat="1" applyFont="1" applyBorder="1" applyAlignment="1">
      <alignment horizontal="center"/>
    </xf>
    <xf numFmtId="0" fontId="16" fillId="0" borderId="0" xfId="1" applyFont="1"/>
    <xf numFmtId="0" fontId="14" fillId="0" borderId="2" xfId="1" applyFont="1" applyBorder="1" applyAlignment="1">
      <alignment horizontal="center"/>
    </xf>
    <xf numFmtId="0" fontId="33" fillId="0" borderId="0" xfId="1" applyFont="1" applyAlignment="1">
      <alignment vertical="top"/>
    </xf>
    <xf numFmtId="0" fontId="1" fillId="4" borderId="1" xfId="1" applyFill="1" applyBorder="1"/>
    <xf numFmtId="0" fontId="1" fillId="4" borderId="2" xfId="1" applyFill="1" applyBorder="1"/>
    <xf numFmtId="0" fontId="1" fillId="4" borderId="3" xfId="1" applyFill="1" applyBorder="1"/>
    <xf numFmtId="0" fontId="1" fillId="4" borderId="4" xfId="1" applyFill="1" applyBorder="1"/>
    <xf numFmtId="0" fontId="1" fillId="4" borderId="5" xfId="1" applyFill="1" applyBorder="1"/>
    <xf numFmtId="0" fontId="16" fillId="4" borderId="33" xfId="1" applyFont="1" applyFill="1" applyBorder="1" applyAlignment="1">
      <alignment vertical="center"/>
    </xf>
    <xf numFmtId="44" fontId="16" fillId="4" borderId="34" xfId="1" applyNumberFormat="1" applyFont="1" applyFill="1" applyBorder="1" applyAlignment="1">
      <alignment vertical="center"/>
    </xf>
    <xf numFmtId="0" fontId="1" fillId="4" borderId="34" xfId="1" applyFill="1" applyBorder="1" applyAlignment="1">
      <alignment vertical="center"/>
    </xf>
    <xf numFmtId="0" fontId="1" fillId="4" borderId="35" xfId="1" applyFill="1" applyBorder="1" applyAlignment="1">
      <alignment horizontal="right" vertical="center" indent="1"/>
    </xf>
    <xf numFmtId="0" fontId="3" fillId="4" borderId="33" xfId="1" applyFont="1" applyFill="1" applyBorder="1" applyAlignment="1">
      <alignment vertical="center"/>
    </xf>
    <xf numFmtId="44" fontId="25" fillId="4" borderId="34" xfId="1" applyNumberFormat="1" applyFont="1" applyFill="1" applyBorder="1" applyAlignment="1">
      <alignment vertical="center"/>
    </xf>
    <xf numFmtId="0" fontId="3" fillId="4" borderId="34" xfId="1" applyFont="1" applyFill="1" applyBorder="1" applyAlignment="1">
      <alignment vertical="center"/>
    </xf>
    <xf numFmtId="0" fontId="1" fillId="2" borderId="0" xfId="1" applyFill="1" applyAlignment="1">
      <alignment vertical="center"/>
    </xf>
    <xf numFmtId="0" fontId="1" fillId="4" borderId="4" xfId="1" applyFill="1" applyBorder="1" applyAlignment="1">
      <alignment vertical="center"/>
    </xf>
    <xf numFmtId="166" fontId="0" fillId="0" borderId="14" xfId="4" applyNumberFormat="1" applyFont="1" applyFill="1" applyBorder="1" applyAlignment="1" applyProtection="1">
      <alignment horizontal="center" vertical="center"/>
    </xf>
    <xf numFmtId="44" fontId="14" fillId="3" borderId="15" xfId="3" applyFont="1" applyFill="1" applyBorder="1" applyAlignment="1" applyProtection="1">
      <alignment vertical="center"/>
      <protection locked="0"/>
    </xf>
    <xf numFmtId="0" fontId="1" fillId="4" borderId="16" xfId="1" applyFill="1" applyBorder="1" applyAlignment="1">
      <alignment vertical="center"/>
    </xf>
    <xf numFmtId="0" fontId="1" fillId="4" borderId="17" xfId="1" applyFill="1" applyBorder="1" applyAlignment="1">
      <alignment vertical="center"/>
    </xf>
    <xf numFmtId="167" fontId="1" fillId="4" borderId="15" xfId="1" applyNumberFormat="1" applyFill="1" applyBorder="1" applyAlignment="1">
      <alignment horizontal="right" vertical="center" indent="1"/>
    </xf>
    <xf numFmtId="0" fontId="1" fillId="4" borderId="5" xfId="1" applyFill="1" applyBorder="1" applyAlignment="1">
      <alignment vertical="center"/>
    </xf>
    <xf numFmtId="44" fontId="14" fillId="3" borderId="13" xfId="3" applyFont="1" applyFill="1" applyBorder="1" applyAlignment="1" applyProtection="1">
      <alignment vertical="center"/>
      <protection locked="0"/>
    </xf>
    <xf numFmtId="0" fontId="1" fillId="4" borderId="9" xfId="1" applyFill="1" applyBorder="1" applyAlignment="1">
      <alignment vertical="center"/>
    </xf>
    <xf numFmtId="0" fontId="1" fillId="4" borderId="10" xfId="1" applyFill="1" applyBorder="1" applyAlignment="1">
      <alignment vertical="center"/>
    </xf>
    <xf numFmtId="167" fontId="1" fillId="4" borderId="13" xfId="1" applyNumberFormat="1" applyFill="1" applyBorder="1" applyAlignment="1">
      <alignment horizontal="right" vertical="center" indent="1"/>
    </xf>
    <xf numFmtId="44" fontId="14" fillId="3" borderId="14" xfId="3" applyFont="1" applyFill="1" applyBorder="1" applyAlignment="1" applyProtection="1">
      <alignment vertical="center"/>
      <protection locked="0"/>
    </xf>
    <xf numFmtId="0" fontId="1" fillId="4" borderId="2" xfId="1" applyFill="1" applyBorder="1" applyAlignment="1">
      <alignment vertical="center"/>
    </xf>
    <xf numFmtId="0" fontId="1" fillId="4" borderId="3" xfId="1" applyFill="1" applyBorder="1" applyAlignment="1">
      <alignment vertical="center"/>
    </xf>
    <xf numFmtId="167" fontId="1" fillId="4" borderId="14" xfId="1" applyNumberFormat="1" applyFill="1" applyBorder="1" applyAlignment="1">
      <alignment horizontal="right" vertical="center" indent="1"/>
    </xf>
    <xf numFmtId="166" fontId="0" fillId="0" borderId="36" xfId="4" applyNumberFormat="1" applyFont="1" applyFill="1" applyBorder="1" applyAlignment="1" applyProtection="1">
      <alignment horizontal="center" vertical="center"/>
    </xf>
    <xf numFmtId="44" fontId="14" fillId="4" borderId="36" xfId="3" applyFont="1" applyFill="1" applyBorder="1" applyAlignment="1" applyProtection="1">
      <alignment vertical="center"/>
    </xf>
    <xf numFmtId="0" fontId="1" fillId="4" borderId="37" xfId="1" applyFill="1" applyBorder="1" applyAlignment="1">
      <alignment vertical="center"/>
    </xf>
    <xf numFmtId="0" fontId="34" fillId="4" borderId="38" xfId="1" applyFont="1" applyFill="1" applyBorder="1" applyAlignment="1">
      <alignment vertical="center"/>
    </xf>
    <xf numFmtId="167" fontId="1" fillId="4" borderId="36" xfId="1" applyNumberFormat="1" applyFill="1" applyBorder="1" applyAlignment="1">
      <alignment horizontal="right" vertical="center" indent="1"/>
    </xf>
    <xf numFmtId="166" fontId="0" fillId="0" borderId="39" xfId="4" applyNumberFormat="1" applyFont="1" applyFill="1" applyBorder="1" applyAlignment="1" applyProtection="1">
      <alignment horizontal="center" vertical="center"/>
    </xf>
    <xf numFmtId="44" fontId="14" fillId="4" borderId="39" xfId="3" applyFont="1" applyFill="1" applyBorder="1" applyAlignment="1" applyProtection="1">
      <alignment vertical="center"/>
    </xf>
    <xf numFmtId="0" fontId="1" fillId="4" borderId="40" xfId="1" applyFill="1" applyBorder="1" applyAlignment="1">
      <alignment vertical="center"/>
    </xf>
    <xf numFmtId="0" fontId="1" fillId="4" borderId="41" xfId="1" applyFill="1" applyBorder="1" applyAlignment="1">
      <alignment vertical="center"/>
    </xf>
    <xf numFmtId="167" fontId="1" fillId="4" borderId="39" xfId="1" applyNumberFormat="1" applyFill="1" applyBorder="1" applyAlignment="1">
      <alignment horizontal="right" vertical="center" indent="1"/>
    </xf>
    <xf numFmtId="166" fontId="0" fillId="0" borderId="42" xfId="4" applyNumberFormat="1" applyFont="1" applyFill="1" applyBorder="1" applyAlignment="1" applyProtection="1">
      <alignment horizontal="center" vertical="center"/>
    </xf>
    <xf numFmtId="44" fontId="14" fillId="3" borderId="42" xfId="3" applyFont="1" applyFill="1" applyBorder="1" applyAlignment="1" applyProtection="1">
      <alignment vertical="center"/>
      <protection locked="0"/>
    </xf>
    <xf numFmtId="0" fontId="1" fillId="4" borderId="32" xfId="1" applyFill="1" applyBorder="1" applyAlignment="1">
      <alignment vertical="center"/>
    </xf>
    <xf numFmtId="0" fontId="1" fillId="4" borderId="22" xfId="1" applyFill="1" applyBorder="1" applyAlignment="1">
      <alignment vertical="center"/>
    </xf>
    <xf numFmtId="167" fontId="1" fillId="4" borderId="42" xfId="1" applyNumberFormat="1" applyFill="1" applyBorder="1" applyAlignment="1">
      <alignment horizontal="right" vertical="center" indent="1"/>
    </xf>
    <xf numFmtId="0" fontId="1" fillId="4" borderId="38" xfId="1" applyFill="1" applyBorder="1" applyAlignment="1">
      <alignment vertical="center"/>
    </xf>
    <xf numFmtId="44" fontId="14" fillId="3" borderId="43" xfId="3" applyFont="1" applyFill="1" applyBorder="1" applyAlignment="1" applyProtection="1">
      <alignment vertical="center"/>
      <protection locked="0"/>
    </xf>
    <xf numFmtId="0" fontId="1" fillId="4" borderId="25" xfId="1" applyFill="1" applyBorder="1" applyAlignment="1">
      <alignment vertical="center"/>
    </xf>
    <xf numFmtId="0" fontId="1" fillId="4" borderId="44" xfId="1" applyFill="1" applyBorder="1" applyAlignment="1">
      <alignment vertical="center"/>
    </xf>
    <xf numFmtId="167" fontId="1" fillId="4" borderId="43" xfId="1" applyNumberFormat="1" applyFill="1" applyBorder="1" applyAlignment="1">
      <alignment horizontal="right" vertical="center" indent="1"/>
    </xf>
    <xf numFmtId="166" fontId="0" fillId="0" borderId="13" xfId="4" applyNumberFormat="1" applyFont="1" applyFill="1" applyBorder="1" applyAlignment="1" applyProtection="1">
      <alignment horizontal="center" vertical="center"/>
    </xf>
    <xf numFmtId="0" fontId="3" fillId="4" borderId="6" xfId="1" applyFont="1" applyFill="1" applyBorder="1" applyAlignment="1">
      <alignment horizontal="center"/>
    </xf>
    <xf numFmtId="0" fontId="3" fillId="4" borderId="9" xfId="1" applyFont="1" applyFill="1" applyBorder="1" applyAlignment="1">
      <alignment horizontal="center"/>
    </xf>
    <xf numFmtId="0" fontId="3" fillId="4" borderId="9" xfId="1" applyFont="1" applyFill="1" applyBorder="1"/>
    <xf numFmtId="0" fontId="3" fillId="4" borderId="10" xfId="1" applyFont="1" applyFill="1" applyBorder="1" applyAlignment="1">
      <alignment horizontal="center"/>
    </xf>
    <xf numFmtId="0" fontId="21" fillId="0" borderId="0" xfId="1" applyFont="1" applyAlignment="1">
      <alignment horizontal="left" vertical="top"/>
    </xf>
    <xf numFmtId="0" fontId="18" fillId="0" borderId="1" xfId="1" applyFont="1" applyBorder="1" applyAlignment="1">
      <alignment horizontal="center" vertical="top" wrapText="1"/>
    </xf>
    <xf numFmtId="0" fontId="21" fillId="0" borderId="3" xfId="1" applyFont="1" applyBorder="1" applyAlignment="1">
      <alignment horizontal="left" vertical="top"/>
    </xf>
    <xf numFmtId="0" fontId="18" fillId="0" borderId="4" xfId="1" applyFont="1" applyBorder="1" applyAlignment="1">
      <alignment horizontal="center" vertical="top" wrapText="1"/>
    </xf>
    <xf numFmtId="0" fontId="35" fillId="3" borderId="2" xfId="1" applyFont="1" applyFill="1" applyBorder="1" applyAlignment="1" applyProtection="1">
      <alignment horizontal="center" wrapText="1"/>
      <protection locked="0"/>
    </xf>
    <xf numFmtId="0" fontId="1" fillId="0" borderId="5" xfId="1" applyBorder="1" applyAlignment="1">
      <alignment horizontal="left" vertical="top"/>
    </xf>
    <xf numFmtId="0" fontId="18" fillId="0" borderId="11" xfId="1" applyFont="1" applyBorder="1" applyAlignment="1">
      <alignment horizontal="center" vertical="top" wrapText="1"/>
    </xf>
    <xf numFmtId="0" fontId="35" fillId="3" borderId="9" xfId="1" applyFont="1" applyFill="1" applyBorder="1" applyAlignment="1" applyProtection="1">
      <alignment horizontal="center" wrapText="1"/>
      <protection locked="0"/>
    </xf>
    <xf numFmtId="0" fontId="14" fillId="4" borderId="7" xfId="1" applyFont="1" applyFill="1" applyBorder="1"/>
    <xf numFmtId="0" fontId="1" fillId="0" borderId="8" xfId="1" applyBorder="1" applyAlignment="1">
      <alignment horizontal="left" vertical="top"/>
    </xf>
    <xf numFmtId="0" fontId="36" fillId="0" borderId="0" xfId="1" applyFont="1" applyAlignment="1">
      <alignment horizontal="center" vertical="top"/>
    </xf>
    <xf numFmtId="0" fontId="36" fillId="0" borderId="0" xfId="1" applyFont="1" applyAlignment="1">
      <alignment vertical="top"/>
    </xf>
    <xf numFmtId="0" fontId="16" fillId="0" borderId="2" xfId="1" applyFont="1" applyBorder="1" applyAlignment="1">
      <alignment horizontal="center"/>
    </xf>
    <xf numFmtId="0" fontId="16" fillId="0" borderId="2" xfId="1" applyFont="1" applyBorder="1" applyAlignment="1">
      <alignment horizontal="center" vertical="center"/>
    </xf>
    <xf numFmtId="14" fontId="16" fillId="0" borderId="2" xfId="1" applyNumberFormat="1" applyFont="1" applyBorder="1" applyAlignment="1">
      <alignment horizontal="center"/>
    </xf>
    <xf numFmtId="0" fontId="1" fillId="4" borderId="11" xfId="1" applyFill="1" applyBorder="1"/>
    <xf numFmtId="0" fontId="1" fillId="4" borderId="7" xfId="1" applyFill="1" applyBorder="1"/>
    <xf numFmtId="0" fontId="1" fillId="4" borderId="8" xfId="1" applyFill="1" applyBorder="1"/>
    <xf numFmtId="0" fontId="3" fillId="0" borderId="2" xfId="1" applyFont="1" applyBorder="1" applyAlignment="1">
      <alignment horizontal="left" vertical="center"/>
    </xf>
    <xf numFmtId="0" fontId="3" fillId="0" borderId="0" xfId="1" applyFont="1" applyAlignment="1">
      <alignment horizontal="left" vertical="center"/>
    </xf>
    <xf numFmtId="0" fontId="41" fillId="4" borderId="4" xfId="1" applyFont="1" applyFill="1" applyBorder="1" applyAlignment="1">
      <alignment horizontal="center"/>
    </xf>
    <xf numFmtId="0" fontId="41" fillId="4" borderId="0" xfId="1" applyFont="1" applyFill="1" applyAlignment="1">
      <alignment horizontal="center"/>
    </xf>
    <xf numFmtId="0" fontId="3" fillId="3" borderId="1" xfId="1" applyFont="1" applyFill="1" applyBorder="1" applyProtection="1">
      <protection locked="0"/>
    </xf>
    <xf numFmtId="0" fontId="3" fillId="3" borderId="2" xfId="1" applyFont="1" applyFill="1" applyBorder="1" applyProtection="1">
      <protection locked="0"/>
    </xf>
    <xf numFmtId="0" fontId="3" fillId="0" borderId="4" xfId="1" applyFont="1" applyBorder="1"/>
    <xf numFmtId="0" fontId="3" fillId="0" borderId="0" xfId="1" applyFont="1"/>
    <xf numFmtId="0" fontId="3" fillId="0" borderId="5" xfId="1" applyFont="1" applyBorder="1"/>
    <xf numFmtId="0" fontId="41" fillId="0" borderId="4" xfId="1" applyFont="1" applyBorder="1" applyAlignment="1">
      <alignment horizontal="left" vertical="top" wrapText="1"/>
    </xf>
    <xf numFmtId="0" fontId="41" fillId="0" borderId="0" xfId="1" applyFont="1" applyAlignment="1">
      <alignment horizontal="left" vertical="top" wrapText="1"/>
    </xf>
    <xf numFmtId="0" fontId="3" fillId="0" borderId="5" xfId="1" applyFont="1" applyBorder="1" applyAlignment="1">
      <alignment horizontal="left" vertical="top"/>
    </xf>
    <xf numFmtId="0" fontId="41" fillId="0" borderId="4" xfId="1" applyFont="1" applyBorder="1" applyAlignment="1">
      <alignment horizontal="center" vertical="top" wrapText="1"/>
    </xf>
    <xf numFmtId="44" fontId="6" fillId="2" borderId="0" xfId="1" applyNumberFormat="1" applyFont="1" applyFill="1"/>
    <xf numFmtId="14" fontId="3" fillId="3" borderId="1" xfId="1" applyNumberFormat="1" applyFont="1" applyFill="1" applyBorder="1" applyAlignment="1" applyProtection="1">
      <alignment horizontal="center"/>
      <protection locked="0"/>
    </xf>
    <xf numFmtId="0" fontId="1" fillId="0" borderId="4" xfId="1" applyBorder="1" applyAlignment="1">
      <alignment vertical="center" wrapText="1"/>
    </xf>
    <xf numFmtId="0" fontId="1" fillId="0" borderId="0" xfId="1" applyAlignment="1">
      <alignment vertical="center" wrapText="1"/>
    </xf>
    <xf numFmtId="0" fontId="1" fillId="0" borderId="5" xfId="1" applyBorder="1" applyAlignment="1">
      <alignment horizontal="left" vertical="center" wrapText="1"/>
    </xf>
    <xf numFmtId="44" fontId="3" fillId="0" borderId="0" xfId="3" applyFont="1" applyFill="1" applyBorder="1" applyAlignment="1" applyProtection="1">
      <alignment vertical="center"/>
    </xf>
    <xf numFmtId="0" fontId="3" fillId="6" borderId="18" xfId="1" applyFont="1" applyFill="1" applyBorder="1" applyAlignment="1">
      <alignment horizontal="left" vertical="center"/>
    </xf>
    <xf numFmtId="0" fontId="3" fillId="6" borderId="19" xfId="1" applyFont="1" applyFill="1" applyBorder="1" applyAlignment="1">
      <alignment horizontal="left" vertical="center"/>
    </xf>
    <xf numFmtId="0" fontId="3" fillId="6" borderId="20" xfId="1" applyFont="1" applyFill="1" applyBorder="1" applyAlignment="1">
      <alignment horizontal="left" vertical="center"/>
    </xf>
    <xf numFmtId="166" fontId="0" fillId="6" borderId="42" xfId="4" applyNumberFormat="1" applyFont="1" applyFill="1" applyBorder="1" applyAlignment="1" applyProtection="1">
      <alignment horizontal="center" vertical="center"/>
    </xf>
    <xf numFmtId="0" fontId="1" fillId="6" borderId="32" xfId="1" applyFill="1" applyBorder="1" applyAlignment="1">
      <alignment horizontal="left" vertical="center"/>
    </xf>
    <xf numFmtId="0" fontId="1" fillId="6" borderId="22" xfId="1" applyFill="1" applyBorder="1" applyAlignment="1">
      <alignment horizontal="left" vertical="center"/>
    </xf>
    <xf numFmtId="0" fontId="3" fillId="6" borderId="6" xfId="1" applyFont="1" applyFill="1" applyBorder="1" applyAlignment="1">
      <alignment horizontal="left" vertical="center"/>
    </xf>
    <xf numFmtId="0" fontId="3" fillId="6" borderId="9" xfId="1" applyFont="1" applyFill="1" applyBorder="1" applyAlignment="1">
      <alignment horizontal="left" vertical="center"/>
    </xf>
    <xf numFmtId="0" fontId="3" fillId="6" borderId="10" xfId="1" applyFont="1" applyFill="1" applyBorder="1" applyAlignment="1">
      <alignment horizontal="left" vertical="center"/>
    </xf>
    <xf numFmtId="0" fontId="1" fillId="0" borderId="7" xfId="1" applyBorder="1" applyAlignment="1">
      <alignment horizontal="left" vertical="center"/>
    </xf>
    <xf numFmtId="44" fontId="0" fillId="0" borderId="7" xfId="3" applyFont="1" applyFill="1" applyBorder="1" applyAlignment="1" applyProtection="1">
      <alignment vertical="center"/>
    </xf>
    <xf numFmtId="166" fontId="1" fillId="6" borderId="18" xfId="1" applyNumberFormat="1" applyFill="1" applyBorder="1" applyAlignment="1">
      <alignment horizontal="center" vertical="center"/>
    </xf>
    <xf numFmtId="0" fontId="1" fillId="6" borderId="19" xfId="1" applyFill="1" applyBorder="1" applyAlignment="1">
      <alignment horizontal="left" vertical="center"/>
    </xf>
    <xf numFmtId="0" fontId="1" fillId="6" borderId="20" xfId="1" applyFill="1" applyBorder="1" applyAlignment="1">
      <alignment horizontal="left" vertical="center"/>
    </xf>
    <xf numFmtId="166" fontId="0" fillId="6" borderId="6" xfId="4" applyNumberFormat="1" applyFont="1" applyFill="1" applyBorder="1" applyAlignment="1" applyProtection="1">
      <alignment horizontal="center" vertical="center"/>
    </xf>
    <xf numFmtId="0" fontId="1" fillId="6" borderId="9" xfId="1" applyFill="1" applyBorder="1" applyAlignment="1">
      <alignment horizontal="left" vertical="center"/>
    </xf>
    <xf numFmtId="0" fontId="1" fillId="6" borderId="10" xfId="1" applyFill="1" applyBorder="1" applyAlignment="1">
      <alignment horizontal="left" vertical="center"/>
    </xf>
    <xf numFmtId="0" fontId="1" fillId="0" borderId="9" xfId="1" applyBorder="1" applyAlignment="1">
      <alignment horizontal="left" vertical="center"/>
    </xf>
    <xf numFmtId="44" fontId="0" fillId="0" borderId="9" xfId="3" applyFont="1" applyFill="1" applyBorder="1" applyAlignment="1" applyProtection="1">
      <alignment vertical="center"/>
    </xf>
    <xf numFmtId="166" fontId="0" fillId="6" borderId="1" xfId="4" applyNumberFormat="1" applyFont="1" applyFill="1" applyBorder="1" applyAlignment="1" applyProtection="1">
      <alignment horizontal="center" vertical="center"/>
    </xf>
    <xf numFmtId="0" fontId="1" fillId="6" borderId="2" xfId="1" applyFill="1" applyBorder="1" applyAlignment="1">
      <alignment horizontal="left" vertical="center"/>
    </xf>
    <xf numFmtId="0" fontId="1" fillId="6" borderId="3" xfId="1" applyFill="1" applyBorder="1" applyAlignment="1">
      <alignment horizontal="left" vertical="center"/>
    </xf>
    <xf numFmtId="166" fontId="1" fillId="6" borderId="1" xfId="1" applyNumberFormat="1" applyFill="1" applyBorder="1" applyAlignment="1">
      <alignment horizontal="center" vertical="center"/>
    </xf>
    <xf numFmtId="0" fontId="20" fillId="0" borderId="9" xfId="1" applyFont="1" applyBorder="1" applyAlignment="1">
      <alignment horizontal="center"/>
    </xf>
    <xf numFmtId="0" fontId="1" fillId="0" borderId="9" xfId="1" applyBorder="1" applyAlignment="1">
      <alignment horizontal="left"/>
    </xf>
    <xf numFmtId="0" fontId="20" fillId="0" borderId="9" xfId="1" applyFont="1" applyBorder="1" applyAlignment="1">
      <alignment horizontal="left"/>
    </xf>
    <xf numFmtId="0" fontId="36" fillId="0" borderId="7" xfId="1" applyFont="1" applyBorder="1" applyAlignment="1">
      <alignment horizontal="center" vertical="top"/>
    </xf>
    <xf numFmtId="0" fontId="36" fillId="0" borderId="7" xfId="1" applyFont="1" applyBorder="1" applyAlignment="1">
      <alignment vertical="top"/>
    </xf>
    <xf numFmtId="0" fontId="36" fillId="0" borderId="0" xfId="1" applyFont="1"/>
    <xf numFmtId="14" fontId="16" fillId="0" borderId="2" xfId="1" applyNumberFormat="1" applyFont="1" applyBorder="1"/>
    <xf numFmtId="0" fontId="42" fillId="0" borderId="0" xfId="1" applyFont="1"/>
    <xf numFmtId="14" fontId="43" fillId="0" borderId="0" xfId="1" applyNumberFormat="1" applyFont="1" applyAlignment="1">
      <alignment horizontal="center" vertical="top"/>
    </xf>
    <xf numFmtId="0" fontId="15" fillId="0" borderId="10" xfId="1" applyFont="1" applyBorder="1"/>
    <xf numFmtId="14" fontId="1" fillId="0" borderId="13" xfId="1" applyNumberFormat="1" applyBorder="1" applyAlignment="1">
      <alignment horizontal="left"/>
    </xf>
    <xf numFmtId="0" fontId="16" fillId="0" borderId="10" xfId="1" applyFont="1" applyBorder="1"/>
    <xf numFmtId="0" fontId="1" fillId="7" borderId="6" xfId="1" applyFill="1" applyBorder="1"/>
    <xf numFmtId="0" fontId="1" fillId="7" borderId="9" xfId="1" applyFill="1" applyBorder="1"/>
    <xf numFmtId="0" fontId="1" fillId="7" borderId="13" xfId="1" applyFill="1" applyBorder="1" applyAlignment="1">
      <alignment horizontal="left"/>
    </xf>
    <xf numFmtId="0" fontId="44" fillId="4" borderId="0" xfId="7" applyFont="1" applyFill="1" applyProtection="1">
      <protection hidden="1"/>
    </xf>
    <xf numFmtId="0" fontId="45" fillId="4" borderId="0" xfId="7" applyFont="1" applyFill="1" applyProtection="1">
      <protection hidden="1"/>
    </xf>
    <xf numFmtId="0" fontId="47" fillId="8" borderId="37" xfId="7" applyFont="1" applyFill="1" applyBorder="1" applyProtection="1">
      <protection hidden="1"/>
    </xf>
    <xf numFmtId="0" fontId="47" fillId="8" borderId="0" xfId="7" applyFont="1" applyFill="1" applyProtection="1">
      <protection hidden="1"/>
    </xf>
    <xf numFmtId="0" fontId="45" fillId="4" borderId="0" xfId="7" applyFont="1" applyFill="1" applyAlignment="1" applyProtection="1">
      <alignment horizontal="right"/>
      <protection hidden="1"/>
    </xf>
    <xf numFmtId="0" fontId="47" fillId="4" borderId="0" xfId="7" applyFont="1" applyFill="1" applyAlignment="1" applyProtection="1">
      <alignment horizontal="left" vertical="top" wrapText="1"/>
      <protection hidden="1"/>
    </xf>
    <xf numFmtId="0" fontId="47" fillId="4" borderId="0" xfId="7" applyFont="1" applyFill="1" applyAlignment="1" applyProtection="1">
      <alignment horizontal="right"/>
      <protection hidden="1"/>
    </xf>
    <xf numFmtId="0" fontId="47" fillId="4" borderId="0" xfId="7" applyFont="1" applyFill="1" applyProtection="1">
      <protection hidden="1"/>
    </xf>
    <xf numFmtId="0" fontId="49" fillId="4" borderId="0" xfId="7" applyFont="1" applyFill="1" applyAlignment="1" applyProtection="1">
      <alignment vertical="top" wrapText="1"/>
      <protection hidden="1"/>
    </xf>
    <xf numFmtId="0" fontId="45" fillId="9" borderId="37" xfId="7" applyFont="1" applyFill="1" applyBorder="1" applyProtection="1">
      <protection hidden="1"/>
    </xf>
    <xf numFmtId="0" fontId="44" fillId="4" borderId="0" xfId="8" applyFont="1" applyFill="1" applyProtection="1">
      <protection hidden="1"/>
    </xf>
    <xf numFmtId="0" fontId="44" fillId="4" borderId="2" xfId="8" applyFont="1" applyFill="1" applyBorder="1" applyProtection="1">
      <protection hidden="1"/>
    </xf>
    <xf numFmtId="0" fontId="44" fillId="5" borderId="0" xfId="8" applyFont="1" applyFill="1" applyProtection="1">
      <protection hidden="1"/>
    </xf>
    <xf numFmtId="0" fontId="44" fillId="8" borderId="0" xfId="8" applyFont="1" applyFill="1" applyProtection="1">
      <protection hidden="1"/>
    </xf>
    <xf numFmtId="0" fontId="1" fillId="0" borderId="0" xfId="1" applyBorder="1"/>
    <xf numFmtId="0" fontId="51" fillId="0" borderId="0" xfId="1" applyFont="1"/>
    <xf numFmtId="0" fontId="51" fillId="0" borderId="0" xfId="1" applyFont="1" applyBorder="1" applyAlignment="1">
      <alignment horizontal="right"/>
    </xf>
    <xf numFmtId="0" fontId="1" fillId="0" borderId="0" xfId="1" applyBorder="1" applyAlignment="1">
      <alignment horizontal="right"/>
    </xf>
    <xf numFmtId="0" fontId="6" fillId="2" borderId="0" xfId="1" applyFont="1" applyFill="1" applyAlignment="1">
      <alignment vertical="top"/>
    </xf>
    <xf numFmtId="0" fontId="16" fillId="0" borderId="5" xfId="1" applyFont="1" applyBorder="1"/>
    <xf numFmtId="0" fontId="16" fillId="0" borderId="0" xfId="1" applyFont="1" applyAlignment="1">
      <alignment horizontal="left"/>
    </xf>
    <xf numFmtId="0" fontId="1" fillId="2" borderId="0" xfId="1" applyFont="1" applyFill="1"/>
    <xf numFmtId="0" fontId="1" fillId="0" borderId="5" xfId="1" applyFont="1" applyBorder="1"/>
    <xf numFmtId="0" fontId="1" fillId="0" borderId="3" xfId="1" applyFont="1" applyBorder="1" applyAlignment="1">
      <alignment horizontal="left" vertical="top"/>
    </xf>
    <xf numFmtId="0" fontId="1" fillId="0" borderId="2" xfId="1" applyFont="1" applyBorder="1"/>
    <xf numFmtId="0" fontId="1" fillId="0" borderId="0" xfId="1" applyFont="1" applyAlignment="1">
      <alignment horizontal="left" vertical="top"/>
    </xf>
    <xf numFmtId="37" fontId="14" fillId="3" borderId="2" xfId="5" applyNumberFormat="1" applyFont="1" applyFill="1" applyBorder="1" applyAlignment="1" applyProtection="1">
      <alignment horizontal="center" vertical="center"/>
      <protection locked="0"/>
    </xf>
    <xf numFmtId="0" fontId="14" fillId="4" borderId="0" xfId="1" applyFont="1" applyFill="1"/>
    <xf numFmtId="164" fontId="14" fillId="4" borderId="0" xfId="5" applyNumberFormat="1" applyFont="1" applyFill="1" applyBorder="1" applyAlignment="1" applyProtection="1">
      <alignment horizontal="center"/>
      <protection locked="0"/>
    </xf>
    <xf numFmtId="9" fontId="14" fillId="4" borderId="0" xfId="4" applyFont="1" applyFill="1" applyBorder="1" applyAlignment="1" applyProtection="1">
      <alignment horizontal="right"/>
    </xf>
    <xf numFmtId="0" fontId="14" fillId="4" borderId="4" xfId="1" applyFont="1" applyFill="1" applyBorder="1"/>
    <xf numFmtId="168" fontId="47" fillId="8" borderId="0" xfId="7" applyNumberFormat="1" applyFont="1" applyFill="1" applyAlignment="1" applyProtection="1">
      <alignment horizontal="center" vertical="center"/>
      <protection hidden="1"/>
    </xf>
    <xf numFmtId="168" fontId="47" fillId="8" borderId="37" xfId="7" applyNumberFormat="1" applyFont="1" applyFill="1" applyBorder="1" applyAlignment="1" applyProtection="1">
      <alignment horizontal="center" vertical="center"/>
      <protection hidden="1"/>
    </xf>
    <xf numFmtId="0" fontId="47" fillId="8" borderId="0" xfId="7" applyFont="1" applyFill="1" applyAlignment="1" applyProtection="1">
      <alignment horizontal="left" vertical="center" wrapText="1"/>
      <protection hidden="1"/>
    </xf>
    <xf numFmtId="0" fontId="47" fillId="8" borderId="37" xfId="7" applyFont="1" applyFill="1" applyBorder="1" applyAlignment="1" applyProtection="1">
      <alignment horizontal="left" vertical="center" wrapText="1"/>
      <protection hidden="1"/>
    </xf>
    <xf numFmtId="0" fontId="50" fillId="4" borderId="0" xfId="7" applyFont="1" applyFill="1" applyAlignment="1" applyProtection="1">
      <alignment horizontal="center" vertical="top" wrapText="1"/>
      <protection hidden="1"/>
    </xf>
    <xf numFmtId="0" fontId="47" fillId="9" borderId="37" xfId="7" applyFont="1" applyFill="1" applyBorder="1" applyAlignment="1" applyProtection="1">
      <alignment horizontal="left" vertical="top" wrapText="1"/>
      <protection hidden="1"/>
    </xf>
    <xf numFmtId="0" fontId="49" fillId="4" borderId="0" xfId="7" applyFont="1" applyFill="1" applyAlignment="1" applyProtection="1">
      <alignment horizontal="left" vertical="top" wrapText="1"/>
      <protection hidden="1"/>
    </xf>
    <xf numFmtId="0" fontId="14" fillId="0" borderId="2" xfId="1" applyFont="1" applyBorder="1" applyAlignment="1" applyProtection="1">
      <alignment horizontal="left" vertical="top" wrapText="1"/>
      <protection hidden="1"/>
    </xf>
    <xf numFmtId="0" fontId="14" fillId="0" borderId="1" xfId="1" applyFont="1" applyBorder="1" applyAlignment="1" applyProtection="1">
      <alignment horizontal="left" vertical="top" wrapText="1"/>
      <protection hidden="1"/>
    </xf>
    <xf numFmtId="0" fontId="14" fillId="3" borderId="9" xfId="1" applyFont="1" applyFill="1" applyBorder="1" applyAlignment="1" applyProtection="1">
      <alignment horizontal="left"/>
      <protection locked="0"/>
    </xf>
    <xf numFmtId="0" fontId="1" fillId="3" borderId="2" xfId="1" applyFont="1" applyFill="1" applyBorder="1" applyAlignment="1" applyProtection="1">
      <alignment horizontal="center"/>
      <protection locked="0"/>
    </xf>
    <xf numFmtId="0" fontId="1" fillId="3" borderId="1" xfId="1" applyFont="1" applyFill="1" applyBorder="1" applyAlignment="1" applyProtection="1">
      <alignment horizontal="center"/>
      <protection locked="0"/>
    </xf>
    <xf numFmtId="0" fontId="22" fillId="0" borderId="8" xfId="1" applyFont="1" applyBorder="1" applyAlignment="1">
      <alignment horizontal="left" vertical="top" wrapText="1"/>
    </xf>
    <xf numFmtId="0" fontId="22" fillId="0" borderId="7" xfId="1" applyFont="1" applyBorder="1" applyAlignment="1">
      <alignment horizontal="left" vertical="top" wrapText="1"/>
    </xf>
    <xf numFmtId="0" fontId="22" fillId="0" borderId="4" xfId="1" applyFont="1" applyBorder="1" applyAlignment="1">
      <alignment horizontal="left" vertical="top" wrapText="1"/>
    </xf>
    <xf numFmtId="0" fontId="22" fillId="0" borderId="5" xfId="1" applyFont="1" applyBorder="1" applyAlignment="1">
      <alignment horizontal="left" vertical="top" wrapText="1"/>
    </xf>
    <xf numFmtId="0" fontId="22" fillId="0" borderId="0" xfId="1" applyFont="1" applyAlignment="1">
      <alignment horizontal="left" vertical="top" wrapText="1"/>
    </xf>
    <xf numFmtId="0" fontId="22" fillId="0" borderId="3" xfId="1" applyFont="1" applyBorder="1" applyAlignment="1">
      <alignment horizontal="left" vertical="top" wrapText="1"/>
    </xf>
    <xf numFmtId="0" fontId="22" fillId="0" borderId="2" xfId="1" applyFont="1" applyBorder="1" applyAlignment="1">
      <alignment horizontal="left" vertical="top" wrapText="1"/>
    </xf>
    <xf numFmtId="0" fontId="22" fillId="0" borderId="1" xfId="1" applyFont="1" applyBorder="1" applyAlignment="1">
      <alignment horizontal="left" vertical="top" wrapText="1"/>
    </xf>
    <xf numFmtId="0" fontId="14" fillId="3" borderId="2" xfId="1" applyFont="1" applyFill="1" applyBorder="1" applyAlignment="1" applyProtection="1">
      <alignment horizontal="center"/>
      <protection locked="0"/>
    </xf>
    <xf numFmtId="0" fontId="14" fillId="3" borderId="1" xfId="1" applyFont="1" applyFill="1" applyBorder="1" applyAlignment="1" applyProtection="1">
      <alignment horizontal="center"/>
      <protection locked="0"/>
    </xf>
    <xf numFmtId="0" fontId="16" fillId="0" borderId="2" xfId="6" applyFont="1" applyBorder="1" applyAlignment="1">
      <alignment horizontal="left" vertical="center" wrapText="1"/>
    </xf>
    <xf numFmtId="0" fontId="16" fillId="0" borderId="1" xfId="6" applyFont="1" applyBorder="1" applyAlignment="1">
      <alignment horizontal="left" vertical="center" wrapText="1"/>
    </xf>
    <xf numFmtId="0" fontId="16" fillId="0" borderId="9" xfId="6" applyFont="1" applyBorder="1" applyAlignment="1">
      <alignment horizontal="left" vertical="center" wrapText="1"/>
    </xf>
    <xf numFmtId="0" fontId="16" fillId="0" borderId="6" xfId="6" applyFont="1" applyBorder="1" applyAlignment="1">
      <alignment horizontal="left" vertical="center" wrapText="1"/>
    </xf>
    <xf numFmtId="0" fontId="16" fillId="0" borderId="7" xfId="6" applyFont="1" applyBorder="1" applyAlignment="1">
      <alignment horizontal="left" vertical="center" wrapText="1"/>
    </xf>
    <xf numFmtId="0" fontId="14" fillId="3" borderId="8" xfId="1" applyFont="1" applyFill="1" applyBorder="1" applyAlignment="1" applyProtection="1">
      <alignment horizontal="left" vertical="top" wrapText="1"/>
      <protection locked="0"/>
    </xf>
    <xf numFmtId="0" fontId="14" fillId="3" borderId="7" xfId="1" applyFont="1" applyFill="1" applyBorder="1" applyAlignment="1" applyProtection="1">
      <alignment horizontal="left" vertical="top" wrapText="1"/>
      <protection locked="0"/>
    </xf>
    <xf numFmtId="0" fontId="14" fillId="3" borderId="11" xfId="1" applyFont="1" applyFill="1" applyBorder="1" applyAlignment="1" applyProtection="1">
      <alignment horizontal="left" vertical="top" wrapText="1"/>
      <protection locked="0"/>
    </xf>
    <xf numFmtId="0" fontId="14" fillId="3" borderId="3" xfId="1" applyFont="1" applyFill="1" applyBorder="1" applyAlignment="1" applyProtection="1">
      <alignment horizontal="left" vertical="top" wrapText="1"/>
      <protection locked="0"/>
    </xf>
    <xf numFmtId="0" fontId="14" fillId="3" borderId="2" xfId="1" applyFont="1" applyFill="1" applyBorder="1" applyAlignment="1" applyProtection="1">
      <alignment horizontal="left" vertical="top" wrapText="1"/>
      <protection locked="0"/>
    </xf>
    <xf numFmtId="0" fontId="14" fillId="3" borderId="1" xfId="1" applyFont="1" applyFill="1" applyBorder="1" applyAlignment="1" applyProtection="1">
      <alignment horizontal="left" vertical="top" wrapText="1"/>
      <protection locked="0"/>
    </xf>
    <xf numFmtId="0" fontId="16" fillId="0" borderId="9" xfId="1" applyFont="1" applyBorder="1" applyAlignment="1">
      <alignment horizontal="center" vertical="center" wrapText="1"/>
    </xf>
    <xf numFmtId="0" fontId="1" fillId="3" borderId="9" xfId="1" applyFill="1" applyBorder="1" applyAlignment="1" applyProtection="1">
      <alignment horizontal="left"/>
      <protection locked="0"/>
    </xf>
    <xf numFmtId="0" fontId="14" fillId="3" borderId="5" xfId="1" applyFont="1" applyFill="1" applyBorder="1" applyAlignment="1" applyProtection="1">
      <alignment horizontal="left" vertical="center" wrapText="1"/>
      <protection locked="0"/>
    </xf>
    <xf numFmtId="0" fontId="14" fillId="3" borderId="0" xfId="1" applyFont="1" applyFill="1" applyAlignment="1" applyProtection="1">
      <alignment horizontal="left" vertical="center" wrapText="1"/>
      <protection locked="0"/>
    </xf>
    <xf numFmtId="0" fontId="14" fillId="3" borderId="4" xfId="1" applyFont="1" applyFill="1" applyBorder="1" applyAlignment="1" applyProtection="1">
      <alignment horizontal="left" vertical="center" wrapText="1"/>
      <protection locked="0"/>
    </xf>
    <xf numFmtId="0" fontId="14" fillId="3" borderId="2" xfId="1" applyFont="1" applyFill="1" applyBorder="1" applyAlignment="1" applyProtection="1">
      <alignment horizontal="left"/>
      <protection locked="0"/>
    </xf>
    <xf numFmtId="0" fontId="31" fillId="0" borderId="0" xfId="1" applyFont="1" applyAlignment="1">
      <alignment horizontal="center"/>
    </xf>
    <xf numFmtId="0" fontId="16" fillId="3" borderId="2" xfId="1" applyFont="1" applyFill="1" applyBorder="1" applyAlignment="1" applyProtection="1">
      <alignment horizontal="left"/>
      <protection locked="0"/>
    </xf>
    <xf numFmtId="0" fontId="16" fillId="0" borderId="10" xfId="1" applyFont="1" applyBorder="1" applyAlignment="1">
      <alignment horizontal="left" vertical="top" wrapText="1"/>
    </xf>
    <xf numFmtId="0" fontId="16" fillId="0" borderId="9" xfId="1" applyFont="1" applyBorder="1" applyAlignment="1">
      <alignment horizontal="left" vertical="top" wrapText="1"/>
    </xf>
    <xf numFmtId="0" fontId="16" fillId="0" borderId="7" xfId="1" applyFont="1" applyBorder="1" applyAlignment="1">
      <alignment horizontal="center" vertical="center" wrapText="1"/>
    </xf>
    <xf numFmtId="0" fontId="28" fillId="0" borderId="2" xfId="1" applyFont="1" applyBorder="1" applyAlignment="1">
      <alignment horizontal="center" wrapText="1"/>
    </xf>
    <xf numFmtId="0" fontId="28" fillId="0" borderId="2" xfId="1" applyFont="1" applyBorder="1" applyAlignment="1">
      <alignment horizontal="center"/>
    </xf>
    <xf numFmtId="0" fontId="17" fillId="0" borderId="10" xfId="1" applyFont="1" applyBorder="1" applyAlignment="1">
      <alignment horizontal="left" vertical="top" wrapText="1"/>
    </xf>
    <xf numFmtId="0" fontId="17" fillId="0" borderId="9" xfId="1" applyFont="1" applyBorder="1" applyAlignment="1">
      <alignment horizontal="left" vertical="top" wrapText="1"/>
    </xf>
    <xf numFmtId="0" fontId="17" fillId="0" borderId="6" xfId="1" applyFont="1" applyBorder="1" applyAlignment="1">
      <alignment horizontal="left" vertical="top" wrapText="1"/>
    </xf>
    <xf numFmtId="0" fontId="16" fillId="0" borderId="9" xfId="1" applyFont="1" applyBorder="1" applyAlignment="1">
      <alignment horizontal="center" vertical="center"/>
    </xf>
    <xf numFmtId="0" fontId="14" fillId="0" borderId="10" xfId="1" applyFont="1" applyBorder="1" applyAlignment="1" applyProtection="1">
      <alignment horizontal="center"/>
      <protection locked="0"/>
    </xf>
    <xf numFmtId="0" fontId="14" fillId="0" borderId="9" xfId="1" applyFont="1" applyBorder="1" applyAlignment="1" applyProtection="1">
      <alignment horizontal="center"/>
      <protection locked="0"/>
    </xf>
    <xf numFmtId="0" fontId="14" fillId="0" borderId="6" xfId="1" applyFont="1" applyBorder="1" applyAlignment="1" applyProtection="1">
      <alignment horizontal="center"/>
      <protection locked="0"/>
    </xf>
    <xf numFmtId="0" fontId="1" fillId="0" borderId="22" xfId="1" applyBorder="1" applyAlignment="1" applyProtection="1">
      <alignment horizontal="center"/>
      <protection locked="0"/>
    </xf>
    <xf numFmtId="0" fontId="1" fillId="0" borderId="23" xfId="1" applyBorder="1" applyAlignment="1" applyProtection="1">
      <alignment horizontal="center"/>
      <protection locked="0"/>
    </xf>
    <xf numFmtId="0" fontId="1" fillId="0" borderId="21" xfId="1" applyBorder="1" applyAlignment="1" applyProtection="1">
      <alignment horizontal="center"/>
      <protection locked="0"/>
    </xf>
    <xf numFmtId="0" fontId="14" fillId="0" borderId="20" xfId="1" applyFont="1" applyBorder="1" applyAlignment="1" applyProtection="1">
      <alignment horizontal="center"/>
      <protection locked="0"/>
    </xf>
    <xf numFmtId="0" fontId="14" fillId="0" borderId="19" xfId="1" applyFont="1" applyBorder="1" applyAlignment="1" applyProtection="1">
      <alignment horizontal="center"/>
      <protection locked="0"/>
    </xf>
    <xf numFmtId="0" fontId="14" fillId="0" borderId="18" xfId="1" applyFont="1" applyBorder="1" applyAlignment="1" applyProtection="1">
      <alignment horizontal="center"/>
      <protection locked="0"/>
    </xf>
    <xf numFmtId="0" fontId="1" fillId="0" borderId="10" xfId="1" applyBorder="1" applyAlignment="1" applyProtection="1">
      <alignment horizontal="center"/>
      <protection locked="0"/>
    </xf>
    <xf numFmtId="0" fontId="1" fillId="0" borderId="6" xfId="1" applyBorder="1" applyAlignment="1" applyProtection="1">
      <alignment horizontal="center"/>
      <protection locked="0"/>
    </xf>
    <xf numFmtId="0" fontId="1" fillId="0" borderId="27" xfId="1" applyBorder="1" applyAlignment="1" applyProtection="1">
      <alignment horizontal="center"/>
      <protection locked="0"/>
    </xf>
    <xf numFmtId="0" fontId="20" fillId="0" borderId="0" xfId="1" applyFont="1" applyAlignment="1">
      <alignment horizontal="center"/>
    </xf>
    <xf numFmtId="0" fontId="14" fillId="0" borderId="22" xfId="1" applyFont="1" applyBorder="1" applyAlignment="1">
      <alignment horizontal="center"/>
    </xf>
    <xf numFmtId="0" fontId="14" fillId="0" borderId="32" xfId="1" applyFont="1" applyBorder="1" applyAlignment="1">
      <alignment horizontal="center"/>
    </xf>
    <xf numFmtId="0" fontId="14" fillId="0" borderId="23" xfId="1" applyFont="1" applyBorder="1" applyAlignment="1">
      <alignment horizontal="center"/>
    </xf>
    <xf numFmtId="0" fontId="1" fillId="0" borderId="20" xfId="1" applyBorder="1" applyAlignment="1">
      <alignment horizontal="center"/>
    </xf>
    <xf numFmtId="0" fontId="1" fillId="0" borderId="18" xfId="1" applyBorder="1" applyAlignment="1">
      <alignment horizontal="center"/>
    </xf>
    <xf numFmtId="0" fontId="1" fillId="0" borderId="29" xfId="1" applyBorder="1" applyAlignment="1">
      <alignment horizontal="center"/>
    </xf>
    <xf numFmtId="0" fontId="14" fillId="0" borderId="2" xfId="1" applyFont="1" applyBorder="1" applyAlignment="1">
      <alignment horizontal="left"/>
    </xf>
    <xf numFmtId="0" fontId="14" fillId="0" borderId="9" xfId="1" applyFont="1" applyBorder="1" applyAlignment="1">
      <alignment horizontal="center"/>
    </xf>
    <xf numFmtId="0" fontId="17" fillId="0" borderId="7" xfId="1" applyFont="1" applyBorder="1" applyAlignment="1">
      <alignment horizontal="center" vertical="top"/>
    </xf>
    <xf numFmtId="0" fontId="16" fillId="0" borderId="0" xfId="1" applyFont="1" applyAlignment="1">
      <alignment horizontal="left"/>
    </xf>
    <xf numFmtId="0" fontId="16" fillId="0" borderId="2" xfId="1" applyFont="1" applyBorder="1" applyAlignment="1">
      <alignment horizontal="left"/>
    </xf>
    <xf numFmtId="0" fontId="16" fillId="0" borderId="9" xfId="1" applyFont="1" applyBorder="1" applyAlignment="1">
      <alignment horizontal="left"/>
    </xf>
    <xf numFmtId="0" fontId="1" fillId="0" borderId="5" xfId="1" applyBorder="1" applyAlignment="1">
      <alignment horizontal="left" vertical="top" wrapText="1"/>
    </xf>
    <xf numFmtId="0" fontId="1" fillId="0" borderId="0" xfId="1" applyAlignment="1">
      <alignment horizontal="left" vertical="top" wrapText="1"/>
    </xf>
    <xf numFmtId="0" fontId="3" fillId="3" borderId="3" xfId="1" applyFont="1" applyFill="1" applyBorder="1" applyAlignment="1" applyProtection="1">
      <alignment horizontal="center"/>
      <protection locked="0"/>
    </xf>
    <xf numFmtId="0" fontId="3" fillId="3" borderId="2" xfId="1" applyFont="1" applyFill="1" applyBorder="1" applyAlignment="1" applyProtection="1">
      <alignment horizontal="center"/>
      <protection locked="0"/>
    </xf>
    <xf numFmtId="0" fontId="41" fillId="4" borderId="8" xfId="1" applyFont="1" applyFill="1" applyBorder="1" applyAlignment="1">
      <alignment horizontal="center"/>
    </xf>
    <xf numFmtId="0" fontId="41" fillId="4" borderId="7" xfId="1" applyFont="1" applyFill="1" applyBorder="1" applyAlignment="1">
      <alignment horizontal="center"/>
    </xf>
    <xf numFmtId="0" fontId="41" fillId="4" borderId="0" xfId="1" applyFont="1" applyFill="1" applyAlignment="1">
      <alignment horizontal="center"/>
    </xf>
    <xf numFmtId="0" fontId="41" fillId="0" borderId="7" xfId="1" applyFont="1" applyBorder="1" applyAlignment="1">
      <alignment horizontal="center" vertical="top" wrapText="1"/>
    </xf>
    <xf numFmtId="0" fontId="3" fillId="0" borderId="3" xfId="1" applyFont="1" applyBorder="1" applyAlignment="1">
      <alignment horizontal="center"/>
    </xf>
    <xf numFmtId="0" fontId="3" fillId="0" borderId="2" xfId="1" applyFont="1" applyBorder="1" applyAlignment="1">
      <alignment horizontal="center"/>
    </xf>
    <xf numFmtId="0" fontId="41" fillId="0" borderId="8" xfId="1" applyFont="1" applyBorder="1" applyAlignment="1">
      <alignment horizontal="center" vertical="top" wrapText="1"/>
    </xf>
    <xf numFmtId="44" fontId="3" fillId="6" borderId="20" xfId="3" applyFont="1" applyFill="1" applyBorder="1" applyAlignment="1" applyProtection="1">
      <alignment vertical="center"/>
    </xf>
    <xf numFmtId="44" fontId="3" fillId="6" borderId="18" xfId="3" applyFont="1" applyFill="1" applyBorder="1" applyAlignment="1" applyProtection="1">
      <alignment vertical="center"/>
    </xf>
    <xf numFmtId="0" fontId="1" fillId="0" borderId="8" xfId="1" applyBorder="1" applyAlignment="1">
      <alignment horizontal="left" vertical="center" wrapText="1"/>
    </xf>
    <xf numFmtId="0" fontId="1" fillId="0" borderId="7" xfId="1" applyBorder="1" applyAlignment="1">
      <alignment vertical="center" wrapText="1"/>
    </xf>
    <xf numFmtId="0" fontId="1" fillId="0" borderId="11" xfId="1" applyBorder="1" applyAlignment="1">
      <alignment vertical="center" wrapText="1"/>
    </xf>
    <xf numFmtId="44" fontId="0" fillId="6" borderId="20" xfId="3" applyFont="1" applyFill="1" applyBorder="1" applyAlignment="1" applyProtection="1">
      <alignment vertical="center"/>
    </xf>
    <xf numFmtId="44" fontId="0" fillId="6" borderId="18" xfId="3" applyFont="1" applyFill="1" applyBorder="1" applyAlignment="1" applyProtection="1">
      <alignment vertical="center"/>
    </xf>
    <xf numFmtId="44" fontId="0" fillId="6" borderId="10" xfId="3" applyFont="1" applyFill="1" applyBorder="1" applyAlignment="1" applyProtection="1">
      <alignment vertical="center"/>
    </xf>
    <xf numFmtId="44" fontId="0" fillId="6" borderId="6" xfId="3" applyFont="1" applyFill="1" applyBorder="1" applyAlignment="1" applyProtection="1">
      <alignment vertical="center"/>
    </xf>
    <xf numFmtId="44" fontId="0" fillId="6" borderId="22" xfId="3" applyFont="1" applyFill="1" applyBorder="1" applyAlignment="1" applyProtection="1">
      <alignment vertical="center"/>
    </xf>
    <xf numFmtId="44" fontId="0" fillId="6" borderId="23" xfId="3" applyFont="1" applyFill="1" applyBorder="1" applyAlignment="1" applyProtection="1">
      <alignment vertical="center"/>
    </xf>
    <xf numFmtId="44" fontId="3" fillId="6" borderId="10" xfId="3" applyFont="1" applyFill="1" applyBorder="1" applyAlignment="1" applyProtection="1">
      <alignment vertical="center"/>
    </xf>
    <xf numFmtId="44" fontId="3" fillId="6" borderId="6" xfId="3" applyFont="1" applyFill="1" applyBorder="1" applyAlignment="1" applyProtection="1">
      <alignment vertical="center"/>
    </xf>
    <xf numFmtId="0" fontId="17" fillId="0" borderId="10" xfId="1" applyFont="1" applyBorder="1" applyAlignment="1">
      <alignment horizontal="left" vertical="center" wrapText="1"/>
    </xf>
    <xf numFmtId="0" fontId="17" fillId="0" borderId="9" xfId="1" applyFont="1" applyBorder="1" applyAlignment="1">
      <alignment horizontal="left" vertical="center" wrapText="1"/>
    </xf>
    <xf numFmtId="0" fontId="17" fillId="0" borderId="6" xfId="1" applyFont="1" applyBorder="1" applyAlignment="1">
      <alignment horizontal="left" vertical="center" wrapText="1"/>
    </xf>
    <xf numFmtId="0" fontId="1" fillId="0" borderId="6" xfId="1" applyBorder="1"/>
    <xf numFmtId="0" fontId="1" fillId="0" borderId="23" xfId="1" applyBorder="1"/>
    <xf numFmtId="44" fontId="0" fillId="6" borderId="3" xfId="3" applyFont="1" applyFill="1" applyBorder="1" applyAlignment="1" applyProtection="1">
      <alignment vertical="center"/>
    </xf>
    <xf numFmtId="44" fontId="0" fillId="6" borderId="1" xfId="3" applyFont="1" applyFill="1" applyBorder="1" applyAlignment="1" applyProtection="1">
      <alignment vertical="center"/>
    </xf>
    <xf numFmtId="44" fontId="0" fillId="6" borderId="10" xfId="3" applyFont="1" applyFill="1" applyBorder="1" applyAlignment="1" applyProtection="1">
      <alignment horizontal="center" vertical="center"/>
    </xf>
    <xf numFmtId="0" fontId="1" fillId="0" borderId="0" xfId="1" applyAlignment="1">
      <alignment horizontal="left" wrapText="1"/>
    </xf>
    <xf numFmtId="0" fontId="42" fillId="0" borderId="0" xfId="1" applyFont="1" applyAlignment="1">
      <alignment horizontal="left" wrapText="1"/>
    </xf>
  </cellXfs>
  <cellStyles count="9">
    <cellStyle name="Comma 4" xfId="5" xr:uid="{4A46C092-EE93-46A3-872B-6D28A195F7E9}"/>
    <cellStyle name="Currency 5" xfId="3" xr:uid="{4441DCAF-972F-45EA-8A17-46B2E9752606}"/>
    <cellStyle name="Normal" xfId="0" builtinId="0"/>
    <cellStyle name="Normal 2" xfId="6" xr:uid="{E1C5F83A-3157-40FF-ABDE-FD19276A124E}"/>
    <cellStyle name="Normal 4" xfId="7" xr:uid="{5DC25CA8-9D11-458C-A062-367235822A87}"/>
    <cellStyle name="Normal 5" xfId="8" xr:uid="{A828D551-265B-4B4B-B1B8-351504B5F7CD}"/>
    <cellStyle name="Normal 9" xfId="1" xr:uid="{E34B236B-66E6-4ABA-A723-479990F653D7}"/>
    <cellStyle name="Percent 2" xfId="2" xr:uid="{DBB21CCF-04C7-42A9-83E8-BC4B6E5FD7C1}"/>
    <cellStyle name="Percent 6" xfId="4" xr:uid="{5CC5A66B-AA11-4A4E-8160-95783AE753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10</xdr:col>
      <xdr:colOff>228600</xdr:colOff>
      <xdr:row>2</xdr:row>
      <xdr:rowOff>38100</xdr:rowOff>
    </xdr:to>
    <xdr:sp macro="" textlink="">
      <xdr:nvSpPr>
        <xdr:cNvPr id="2" name="Text Box 6">
          <a:extLst>
            <a:ext uri="{FF2B5EF4-FFF2-40B4-BE49-F238E27FC236}">
              <a16:creationId xmlns:a16="http://schemas.microsoft.com/office/drawing/2014/main" id="{00000000-0008-0000-0000-000002000000}"/>
            </a:ext>
          </a:extLst>
        </xdr:cNvPr>
        <xdr:cNvSpPr txBox="1">
          <a:spLocks noChangeArrowheads="1"/>
        </xdr:cNvSpPr>
      </xdr:nvSpPr>
      <xdr:spPr bwMode="auto">
        <a:xfrm>
          <a:off x="5486400" y="161925"/>
          <a:ext cx="838200" cy="200025"/>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2/2023</a:t>
          </a:r>
        </a:p>
      </xdr:txBody>
    </xdr:sp>
    <xdr:clientData/>
  </xdr:twoCellAnchor>
  <xdr:twoCellAnchor>
    <xdr:from>
      <xdr:col>9</xdr:col>
      <xdr:colOff>0</xdr:colOff>
      <xdr:row>4</xdr:row>
      <xdr:rowOff>19050</xdr:rowOff>
    </xdr:from>
    <xdr:to>
      <xdr:col>10</xdr:col>
      <xdr:colOff>590550</xdr:colOff>
      <xdr:row>4</xdr:row>
      <xdr:rowOff>161925</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5486400" y="666750"/>
          <a:ext cx="1200150" cy="14287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AHP/APP-109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clientData/>
  </xdr:twoCellAnchor>
  <xdr:oneCellAnchor>
    <xdr:from>
      <xdr:col>0</xdr:col>
      <xdr:colOff>0</xdr:colOff>
      <xdr:row>0</xdr:row>
      <xdr:rowOff>0</xdr:rowOff>
    </xdr:from>
    <xdr:ext cx="2000250" cy="590550"/>
    <xdr:pic>
      <xdr:nvPicPr>
        <xdr:cNvPr id="7" name="Picture 2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grayscl/>
        </a:blip>
        <a:srcRect/>
        <a:stretch>
          <a:fillRect/>
        </a:stretch>
      </xdr:blipFill>
      <xdr:spPr bwMode="auto">
        <a:xfrm>
          <a:off x="0" y="0"/>
          <a:ext cx="2000250" cy="590550"/>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2</xdr:row>
      <xdr:rowOff>38100</xdr:rowOff>
    </xdr:from>
    <xdr:ext cx="2000250" cy="581025"/>
    <xdr:pic>
      <xdr:nvPicPr>
        <xdr:cNvPr id="7" name="Picture 2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4133850" y="361950"/>
          <a:ext cx="2000250" cy="581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13</xdr:col>
      <xdr:colOff>714375</xdr:colOff>
      <xdr:row>1</xdr:row>
      <xdr:rowOff>133349</xdr:rowOff>
    </xdr:from>
    <xdr:ext cx="1533528" cy="419101"/>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8267700" y="295274"/>
          <a:ext cx="1533528" cy="419101"/>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02/2023</a:t>
          </a:r>
        </a:p>
        <a:p>
          <a:pPr algn="r" rtl="0">
            <a:defRPr sz="1000"/>
          </a:pPr>
          <a:r>
            <a:rPr lang="en-US" sz="900" b="0" i="0" u="none" strike="noStrike" baseline="0">
              <a:solidFill>
                <a:srgbClr val="808080"/>
              </a:solidFill>
              <a:latin typeface="AvantGarde Bk BT"/>
            </a:rPr>
            <a:t>Project Construction Form</a:t>
          </a:r>
        </a:p>
      </xdr:txBody>
    </xdr:sp>
    <xdr:clientData/>
  </xdr:oneCellAnchor>
  <mc:AlternateContent xmlns:mc="http://schemas.openxmlformats.org/markup-compatibility/2006">
    <mc:Choice xmlns:a14="http://schemas.microsoft.com/office/drawing/2010/main" Requires="a14">
      <xdr:twoCellAnchor editAs="oneCell">
        <xdr:from>
          <xdr:col>14</xdr:col>
          <xdr:colOff>438150</xdr:colOff>
          <xdr:row>27</xdr:row>
          <xdr:rowOff>133350</xdr:rowOff>
        </xdr:from>
        <xdr:to>
          <xdr:col>14</xdr:col>
          <xdr:colOff>647700</xdr:colOff>
          <xdr:row>27</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26</xdr:row>
          <xdr:rowOff>133350</xdr:rowOff>
        </xdr:from>
        <xdr:to>
          <xdr:col>14</xdr:col>
          <xdr:colOff>647700</xdr:colOff>
          <xdr:row>26</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25</xdr:row>
          <xdr:rowOff>133350</xdr:rowOff>
        </xdr:from>
        <xdr:to>
          <xdr:col>14</xdr:col>
          <xdr:colOff>647700</xdr:colOff>
          <xdr:row>25</xdr:row>
          <xdr:rowOff>342900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24</xdr:row>
          <xdr:rowOff>133350</xdr:rowOff>
        </xdr:from>
        <xdr:to>
          <xdr:col>14</xdr:col>
          <xdr:colOff>647700</xdr:colOff>
          <xdr:row>24</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23</xdr:row>
          <xdr:rowOff>133350</xdr:rowOff>
        </xdr:from>
        <xdr:to>
          <xdr:col>14</xdr:col>
          <xdr:colOff>647700</xdr:colOff>
          <xdr:row>23</xdr:row>
          <xdr:rowOff>342900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22</xdr:row>
          <xdr:rowOff>133350</xdr:rowOff>
        </xdr:from>
        <xdr:to>
          <xdr:col>14</xdr:col>
          <xdr:colOff>647700</xdr:colOff>
          <xdr:row>22</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solidFill>
              <a:srgbClr val="FFF09A"/>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583407</xdr:colOff>
      <xdr:row>2</xdr:row>
      <xdr:rowOff>107157</xdr:rowOff>
    </xdr:from>
    <xdr:to>
      <xdr:col>12</xdr:col>
      <xdr:colOff>31009</xdr:colOff>
      <xdr:row>3</xdr:row>
      <xdr:rowOff>35719</xdr:rowOff>
    </xdr:to>
    <xdr:pic>
      <xdr:nvPicPr>
        <xdr:cNvPr id="2" name="Picture 1" descr="Letterhead">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88907" y="431007"/>
          <a:ext cx="628702" cy="9048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0</xdr:colOff>
      <xdr:row>2</xdr:row>
      <xdr:rowOff>38100</xdr:rowOff>
    </xdr:from>
    <xdr:ext cx="2000250" cy="566738"/>
    <xdr:pic>
      <xdr:nvPicPr>
        <xdr:cNvPr id="2" name="Picture 2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4133850" y="361950"/>
          <a:ext cx="2000250" cy="56673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14</xdr:col>
      <xdr:colOff>666750</xdr:colOff>
      <xdr:row>1</xdr:row>
      <xdr:rowOff>114300</xdr:rowOff>
    </xdr:from>
    <xdr:ext cx="1533528" cy="419101"/>
    <xdr:sp macro="" textlink="">
      <xdr:nvSpPr>
        <xdr:cNvPr id="5" name="Text Box 6">
          <a:extLst>
            <a:ext uri="{FF2B5EF4-FFF2-40B4-BE49-F238E27FC236}">
              <a16:creationId xmlns:a16="http://schemas.microsoft.com/office/drawing/2014/main" id="{00000000-0008-0000-0300-000005000000}"/>
            </a:ext>
          </a:extLst>
        </xdr:cNvPr>
        <xdr:cNvSpPr txBox="1">
          <a:spLocks noChangeArrowheads="1"/>
        </xdr:cNvSpPr>
      </xdr:nvSpPr>
      <xdr:spPr bwMode="auto">
        <a:xfrm>
          <a:off x="8858250" y="276225"/>
          <a:ext cx="1533528" cy="419101"/>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04/2022</a:t>
          </a:r>
        </a:p>
        <a:p>
          <a:pPr algn="r" rtl="0">
            <a:defRPr sz="1000"/>
          </a:pPr>
          <a:r>
            <a:rPr lang="en-US" sz="900" b="0" i="0" u="none" strike="noStrike" baseline="0">
              <a:solidFill>
                <a:srgbClr val="808080"/>
              </a:solidFill>
              <a:latin typeface="AvantGarde Bk BT"/>
            </a:rPr>
            <a:t>Project Construction Form</a:t>
          </a:r>
        </a:p>
      </xdr:txBody>
    </xdr:sp>
    <xdr:clientData/>
  </xdr:oneCellAnchor>
  <xdr:twoCellAnchor editAs="oneCell">
    <xdr:from>
      <xdr:col>14</xdr:col>
      <xdr:colOff>807554</xdr:colOff>
      <xdr:row>1</xdr:row>
      <xdr:rowOff>143704</xdr:rowOff>
    </xdr:from>
    <xdr:to>
      <xdr:col>16</xdr:col>
      <xdr:colOff>77277</xdr:colOff>
      <xdr:row>2</xdr:row>
      <xdr:rowOff>257966</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stretch>
          <a:fillRect/>
        </a:stretch>
      </xdr:blipFill>
      <xdr:spPr>
        <a:xfrm>
          <a:off x="9570554" y="334204"/>
          <a:ext cx="1323810" cy="3047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7</xdr:col>
      <xdr:colOff>0</xdr:colOff>
      <xdr:row>2</xdr:row>
      <xdr:rowOff>38100</xdr:rowOff>
    </xdr:from>
    <xdr:ext cx="2000250" cy="581025"/>
    <xdr:pic>
      <xdr:nvPicPr>
        <xdr:cNvPr id="2" name="Picture 2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4133850" y="361950"/>
          <a:ext cx="2000250" cy="5810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oneCellAnchor>
    <xdr:from>
      <xdr:col>13</xdr:col>
      <xdr:colOff>400050</xdr:colOff>
      <xdr:row>1</xdr:row>
      <xdr:rowOff>123825</xdr:rowOff>
    </xdr:from>
    <xdr:ext cx="1533528" cy="419101"/>
    <xdr:sp macro="" textlink="">
      <xdr:nvSpPr>
        <xdr:cNvPr id="5" name="Text Box 6">
          <a:extLst>
            <a:ext uri="{FF2B5EF4-FFF2-40B4-BE49-F238E27FC236}">
              <a16:creationId xmlns:a16="http://schemas.microsoft.com/office/drawing/2014/main" id="{00000000-0008-0000-0400-000005000000}"/>
            </a:ext>
          </a:extLst>
        </xdr:cNvPr>
        <xdr:cNvSpPr txBox="1">
          <a:spLocks noChangeArrowheads="1"/>
        </xdr:cNvSpPr>
      </xdr:nvSpPr>
      <xdr:spPr bwMode="auto">
        <a:xfrm>
          <a:off x="8077200" y="285750"/>
          <a:ext cx="1533528" cy="419101"/>
        </a:xfrm>
        <a:prstGeom prst="rect">
          <a:avLst/>
        </a:prstGeom>
        <a:noFill/>
        <a:ln>
          <a:noFill/>
        </a:ln>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04/2022</a:t>
          </a:r>
        </a:p>
        <a:p>
          <a:pPr algn="r" rtl="0">
            <a:defRPr sz="1000"/>
          </a:pPr>
          <a:r>
            <a:rPr lang="en-US" sz="900" b="0" i="0" u="none" strike="noStrike" baseline="0">
              <a:solidFill>
                <a:srgbClr val="808080"/>
              </a:solidFill>
              <a:latin typeface="AvantGarde Bk BT"/>
            </a:rPr>
            <a:t>Project Construction Form</a:t>
          </a:r>
        </a:p>
      </xdr:txBody>
    </xdr:sp>
    <xdr:clientData/>
  </xdr:oneCellAnchor>
  <xdr:oneCellAnchor>
    <xdr:from>
      <xdr:col>8</xdr:col>
      <xdr:colOff>180975</xdr:colOff>
      <xdr:row>43</xdr:row>
      <xdr:rowOff>152400</xdr:rowOff>
    </xdr:from>
    <xdr:ext cx="1533528" cy="419101"/>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4905375" y="7115175"/>
          <a:ext cx="1533528" cy="419101"/>
        </a:xfrm>
        <a:prstGeom prst="rect">
          <a:avLst/>
        </a:prstGeom>
        <a:noFill/>
        <a:ln>
          <a:noFill/>
        </a:ln>
      </xdr:spPr>
      <xdr:txBody>
        <a:bodyPr vertOverflow="clip" wrap="square" lIns="91440" tIns="45720" rIns="91440" bIns="45720" anchor="ctr" upright="1"/>
        <a:lstStyle/>
        <a:p>
          <a:pPr algn="ctr" rtl="0">
            <a:defRPr sz="1000"/>
          </a:pPr>
          <a:r>
            <a:rPr lang="en-US" sz="1600" b="0" i="0" u="none" strike="noStrike" baseline="0">
              <a:solidFill>
                <a:schemeClr val="bg1">
                  <a:lumMod val="95000"/>
                </a:schemeClr>
              </a:solidFill>
              <a:latin typeface="AvantGarde Bk BT"/>
            </a:rPr>
            <a:t>Sign Here</a:t>
          </a:r>
        </a:p>
      </xdr:txBody>
    </xdr:sp>
    <xdr:clientData/>
  </xdr:oneCellAnchor>
  <xdr:twoCellAnchor editAs="oneCell">
    <xdr:from>
      <xdr:col>13</xdr:col>
      <xdr:colOff>425823</xdr:colOff>
      <xdr:row>1</xdr:row>
      <xdr:rowOff>145675</xdr:rowOff>
    </xdr:from>
    <xdr:to>
      <xdr:col>15</xdr:col>
      <xdr:colOff>35133</xdr:colOff>
      <xdr:row>2</xdr:row>
      <xdr:rowOff>293474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9323294" y="336175"/>
          <a:ext cx="1469486" cy="3382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2022_Workbooks_Amend\2021A%20AHPAPP-108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vol\Content.Outlook\1GL837BC\FINAL%20AHPAPP-104_Exhibits_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hlbny.com/AHP2015A/2015A%20Lessons%20Learned/DRAFTS/Akil/DEBTSERVICE/AHPAPP-108_TEMPLATE_DEBTSERVICETAB_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 Lookup"/>
      <sheetName val="Table of Contents"/>
      <sheetName val="Project Description"/>
      <sheetName val="Sponsorship"/>
      <sheetName val="Rental Project Workbook"/>
      <sheetName val="Site Control"/>
      <sheetName val="Value of Sites"/>
      <sheetName val="Development Schedule"/>
      <sheetName val="Member Interest"/>
      <sheetName val="Financial Narrative"/>
      <sheetName val="Refinancing"/>
      <sheetName val="Fair Housing"/>
      <sheetName val="Scoring Categories"/>
      <sheetName val="Donated Properties"/>
      <sheetName val="Homeless Housing"/>
      <sheetName val="Supportive Housing"/>
      <sheetName val="Residential Economic Diversity"/>
      <sheetName val="Preservation"/>
      <sheetName val="2nd Dist. Priority - Projects"/>
      <sheetName val="District Priority - Approvals"/>
      <sheetName val="District Priority - Financing"/>
      <sheetName val="District Priority - Green Bldg"/>
      <sheetName val="District Priority - Member Bank"/>
      <sheetName val="RPW Instructions"/>
      <sheetName val="Site Info"/>
      <sheetName val="Dev Budget"/>
      <sheetName val="Supplement"/>
      <sheetName val="Source of Funds"/>
      <sheetName val="Debt Service"/>
      <sheetName val="RP"/>
      <sheetName val="Pro Forma (Res.)"/>
      <sheetName val="Pro Forma (Comm.)"/>
      <sheetName val="Pro Forma (Social)"/>
      <sheetName val="Results"/>
      <sheetName val="LIMITS_COUNTYLEVEL"/>
      <sheetName val="Sheet2"/>
      <sheetName val="Input"/>
      <sheetName val="Operating Cost"/>
      <sheetName val="Lookups"/>
      <sheetName val="RPW Version Control"/>
      <sheetName val="sof formulas"/>
      <sheetName val="uof formulas"/>
      <sheetName val="inc_exp formulas"/>
    </sheetNames>
    <sheetDataSet>
      <sheetData sheetId="0">
        <row r="2">
          <cell r="B2" t="str">
            <v>Yes</v>
          </cell>
          <cell r="E2" t="str">
            <v>An extension agreement.</v>
          </cell>
          <cell r="H2" t="str">
            <v>A settlement statement</v>
          </cell>
          <cell r="I2" t="str">
            <v>Arm's Length Transaction</v>
          </cell>
          <cell r="L2" t="str">
            <v>Yes</v>
          </cell>
          <cell r="N2" t="str">
            <v>Yes</v>
          </cell>
          <cell r="P2" t="str">
            <v>Yes</v>
          </cell>
          <cell r="V2" t="str">
            <v>Yes</v>
          </cell>
          <cell r="AB2" t="str">
            <v>New Construction</v>
          </cell>
          <cell r="AC2" t="str">
            <v>Occupied</v>
          </cell>
          <cell r="AD2" t="str">
            <v>Provided</v>
          </cell>
        </row>
        <row r="3">
          <cell r="B3" t="str">
            <v>No</v>
          </cell>
          <cell r="E3" t="str">
            <v>A letter from an attorney.</v>
          </cell>
          <cell r="H3" t="str">
            <v>A municipal ordinance</v>
          </cell>
          <cell r="I3" t="str">
            <v>Non Arm's Length Transaction</v>
          </cell>
          <cell r="L3" t="str">
            <v>No</v>
          </cell>
          <cell r="N3" t="str">
            <v>No</v>
          </cell>
          <cell r="P3" t="str">
            <v>No</v>
          </cell>
          <cell r="V3" t="str">
            <v>No</v>
          </cell>
          <cell r="AB3" t="str">
            <v>Rehabilitation</v>
          </cell>
          <cell r="AC3" t="str">
            <v>Vacant</v>
          </cell>
          <cell r="AD3" t="str">
            <v>Not Provided</v>
          </cell>
        </row>
        <row r="4">
          <cell r="E4" t="str">
            <v>A letter from the seller.</v>
          </cell>
          <cell r="H4" t="str">
            <v>An executed sales contract</v>
          </cell>
          <cell r="I4" t="str">
            <v>NA</v>
          </cell>
          <cell r="AB4" t="str">
            <v>New Construction &amp; Rehabilitation</v>
          </cell>
        </row>
        <row r="5">
          <cell r="H5" t="str">
            <v>A formal letter from the donor or seller</v>
          </cell>
        </row>
        <row r="6">
          <cell r="H6" t="str">
            <v>N/A</v>
          </cell>
        </row>
      </sheetData>
      <sheetData sheetId="1"/>
      <sheetData sheetId="2">
        <row r="12">
          <cell r="D12"/>
        </row>
        <row r="113">
          <cell r="B113" t="str">
            <v>Apartments</v>
          </cell>
        </row>
        <row r="114">
          <cell r="B114" t="str">
            <v>Beds (with shared living spaces)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
          <cell r="B4" t="str">
            <v>NJ</v>
          </cell>
          <cell r="BC4" t="str">
            <v>Yes</v>
          </cell>
          <cell r="BD4" t="str">
            <v>CDBG</v>
          </cell>
          <cell r="BE4" t="str">
            <v>≤50%</v>
          </cell>
          <cell r="BF4" t="str">
            <v>SRO</v>
          </cell>
          <cell r="BG4" t="str">
            <v>New Construction</v>
          </cell>
          <cell r="BH4" t="str">
            <v>Commitment Letter</v>
          </cell>
          <cell r="BN4" t="str">
            <v>Non-Arm's Length</v>
          </cell>
        </row>
        <row r="5">
          <cell r="B5" t="str">
            <v>NY</v>
          </cell>
          <cell r="BC5" t="str">
            <v>No</v>
          </cell>
          <cell r="BD5" t="str">
            <v>Charitable Grants</v>
          </cell>
          <cell r="BE5" t="str">
            <v>˃50% and ≤60%</v>
          </cell>
          <cell r="BF5">
            <v>0</v>
          </cell>
          <cell r="BG5" t="str">
            <v>Rehabilitated</v>
          </cell>
          <cell r="BH5" t="str">
            <v>Grant Agreement</v>
          </cell>
          <cell r="BN5" t="str">
            <v>Arm's Length</v>
          </cell>
        </row>
        <row r="6">
          <cell r="B6" t="str">
            <v>PR</v>
          </cell>
          <cell r="BC6" t="str">
            <v>NA</v>
          </cell>
          <cell r="BD6" t="str">
            <v>Conventional Financing</v>
          </cell>
          <cell r="BE6" t="str">
            <v>˃60% and ≤80%</v>
          </cell>
          <cell r="BF6">
            <v>1</v>
          </cell>
          <cell r="BH6" t="str">
            <v>LP/Operating Agreement</v>
          </cell>
          <cell r="BN6" t="str">
            <v>NA</v>
          </cell>
        </row>
        <row r="7">
          <cell r="B7" t="str">
            <v>VI</v>
          </cell>
          <cell r="BD7" t="str">
            <v>Deferred Developer Fee</v>
          </cell>
          <cell r="BE7" t="str">
            <v>˃80%</v>
          </cell>
          <cell r="BF7">
            <v>2</v>
          </cell>
          <cell r="BH7" t="str">
            <v>Note &amp; Mortgage</v>
          </cell>
        </row>
        <row r="8">
          <cell r="B8" t="str">
            <v>AK</v>
          </cell>
          <cell r="BD8" t="str">
            <v>Developer Equity</v>
          </cell>
          <cell r="BE8" t="str">
            <v>Super's Unit</v>
          </cell>
          <cell r="BF8">
            <v>3</v>
          </cell>
          <cell r="BH8" t="str">
            <v>Other</v>
          </cell>
        </row>
        <row r="9">
          <cell r="B9" t="str">
            <v>AL</v>
          </cell>
          <cell r="BD9" t="str">
            <v>Federal LIHTC - 4%</v>
          </cell>
          <cell r="BF9">
            <v>4</v>
          </cell>
          <cell r="BH9" t="str">
            <v>Pending</v>
          </cell>
        </row>
        <row r="10">
          <cell r="B10" t="str">
            <v>AR</v>
          </cell>
          <cell r="BD10" t="str">
            <v>Federal LIHTC - 9%</v>
          </cell>
          <cell r="BF10">
            <v>5</v>
          </cell>
          <cell r="BH10" t="str">
            <v>Resolution</v>
          </cell>
        </row>
        <row r="11">
          <cell r="B11" t="str">
            <v>AZ</v>
          </cell>
          <cell r="BD11" t="str">
            <v>FHA Financing</v>
          </cell>
        </row>
        <row r="12">
          <cell r="B12" t="str">
            <v>CA</v>
          </cell>
          <cell r="BD12" t="str">
            <v>Historic Tax Credits</v>
          </cell>
        </row>
        <row r="13">
          <cell r="B13" t="str">
            <v>CO</v>
          </cell>
          <cell r="BD13" t="str">
            <v>HOME</v>
          </cell>
        </row>
        <row r="14">
          <cell r="B14" t="str">
            <v>CT</v>
          </cell>
          <cell r="BD14" t="str">
            <v>Local Funds</v>
          </cell>
        </row>
        <row r="15">
          <cell r="B15" t="str">
            <v>DE</v>
          </cell>
          <cell r="BD15" t="str">
            <v>Other</v>
          </cell>
        </row>
        <row r="16">
          <cell r="B16" t="str">
            <v>FL</v>
          </cell>
          <cell r="BD16" t="str">
            <v>Other Financing by Member</v>
          </cell>
        </row>
        <row r="17">
          <cell r="B17" t="str">
            <v>GA</v>
          </cell>
          <cell r="BD17" t="str">
            <v>Section 811 / 202</v>
          </cell>
        </row>
        <row r="18">
          <cell r="B18" t="str">
            <v>HI</v>
          </cell>
          <cell r="BD18" t="str">
            <v>State Funds</v>
          </cell>
        </row>
        <row r="19">
          <cell r="B19" t="str">
            <v>IA</v>
          </cell>
          <cell r="BD19" t="str">
            <v>State LIHTC</v>
          </cell>
        </row>
        <row r="20">
          <cell r="B20" t="str">
            <v>ID</v>
          </cell>
          <cell r="BD20" t="str">
            <v>Tax-Exempt Revenue Bonds</v>
          </cell>
        </row>
        <row r="21">
          <cell r="B21" t="str">
            <v>IL</v>
          </cell>
          <cell r="BD21" t="str">
            <v>USDA</v>
          </cell>
        </row>
        <row r="22">
          <cell r="B22" t="str">
            <v>IN</v>
          </cell>
        </row>
        <row r="23">
          <cell r="B23" t="str">
            <v>KS</v>
          </cell>
        </row>
        <row r="24">
          <cell r="B24" t="str">
            <v>KY</v>
          </cell>
        </row>
        <row r="25">
          <cell r="B25" t="str">
            <v>LA</v>
          </cell>
        </row>
        <row r="26">
          <cell r="B26" t="str">
            <v>MA</v>
          </cell>
        </row>
        <row r="27">
          <cell r="B27" t="str">
            <v>MD</v>
          </cell>
        </row>
        <row r="28">
          <cell r="B28" t="str">
            <v>ME</v>
          </cell>
        </row>
        <row r="29">
          <cell r="B29" t="str">
            <v>MI</v>
          </cell>
        </row>
        <row r="30">
          <cell r="B30" t="str">
            <v>MN</v>
          </cell>
        </row>
        <row r="31">
          <cell r="B31" t="str">
            <v>MO</v>
          </cell>
        </row>
        <row r="32">
          <cell r="B32" t="str">
            <v>MS</v>
          </cell>
        </row>
        <row r="33">
          <cell r="B33" t="str">
            <v>MT</v>
          </cell>
        </row>
        <row r="34">
          <cell r="B34" t="str">
            <v>NC</v>
          </cell>
        </row>
        <row r="35">
          <cell r="B35" t="str">
            <v>ND</v>
          </cell>
        </row>
        <row r="36">
          <cell r="B36" t="str">
            <v>NE</v>
          </cell>
        </row>
        <row r="37">
          <cell r="B37" t="str">
            <v>NH</v>
          </cell>
        </row>
        <row r="38">
          <cell r="B38" t="str">
            <v>NM</v>
          </cell>
        </row>
        <row r="39">
          <cell r="B39" t="str">
            <v>NV</v>
          </cell>
        </row>
        <row r="40">
          <cell r="B40" t="str">
            <v>OH</v>
          </cell>
        </row>
        <row r="41">
          <cell r="B41" t="str">
            <v>OK</v>
          </cell>
        </row>
        <row r="42">
          <cell r="B42" t="str">
            <v>OR</v>
          </cell>
        </row>
        <row r="43">
          <cell r="B43" t="str">
            <v>PA</v>
          </cell>
        </row>
        <row r="44">
          <cell r="B44" t="str">
            <v>RI</v>
          </cell>
        </row>
        <row r="45">
          <cell r="B45" t="str">
            <v>SC</v>
          </cell>
        </row>
        <row r="46">
          <cell r="B46" t="str">
            <v>SD</v>
          </cell>
        </row>
        <row r="47">
          <cell r="B47" t="str">
            <v>TN</v>
          </cell>
        </row>
        <row r="48">
          <cell r="B48" t="str">
            <v>TX</v>
          </cell>
        </row>
        <row r="49">
          <cell r="B49" t="str">
            <v>UT</v>
          </cell>
        </row>
        <row r="50">
          <cell r="B50" t="str">
            <v>VA</v>
          </cell>
        </row>
        <row r="51">
          <cell r="B51" t="str">
            <v>VT</v>
          </cell>
        </row>
        <row r="52">
          <cell r="B52" t="str">
            <v>WA</v>
          </cell>
        </row>
        <row r="53">
          <cell r="B53" t="str">
            <v>WI</v>
          </cell>
        </row>
        <row r="54">
          <cell r="B54" t="str">
            <v>WV</v>
          </cell>
        </row>
        <row r="55">
          <cell r="B55" t="str">
            <v>WY</v>
          </cell>
        </row>
      </sheetData>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Lookups"/>
      <sheetName val="Lookups"/>
      <sheetName val="Version Control"/>
      <sheetName val="Scoring Categories"/>
      <sheetName val="OPW Instructions"/>
      <sheetName val="Site Information"/>
      <sheetName val="Dev Budget"/>
      <sheetName val="Supplement"/>
      <sheetName val="Source of Funds"/>
      <sheetName val="Input"/>
      <sheetName val="Targeting"/>
      <sheetName val="Market"/>
      <sheetName val="Results"/>
      <sheetName val="sof"/>
      <sheetName val="uof"/>
      <sheetName val="inc_exp"/>
      <sheetName val="Exhibit Instructions"/>
      <sheetName val="Exhibit A"/>
      <sheetName val="Exhibit B"/>
      <sheetName val="Exhibit C"/>
      <sheetName val="Exhibit D"/>
      <sheetName val="Exhibit E"/>
      <sheetName val="Exhibit F"/>
      <sheetName val="Exhibit G"/>
      <sheetName val="Exhibit H"/>
      <sheetName val="Exhibit I"/>
      <sheetName val="Exhibit J"/>
      <sheetName val="Exhibit K"/>
      <sheetName val="Exhibit L"/>
      <sheetName val="Exhibit M"/>
      <sheetName val="Exhibit N"/>
      <sheetName val="Exhibit O"/>
      <sheetName val="Exhibit P"/>
      <sheetName val="Exhibit Q"/>
      <sheetName val="Exhibit R"/>
    </sheetNames>
    <sheetDataSet>
      <sheetData sheetId="0">
        <row r="2">
          <cell r="A2" t="str">
            <v>Owner Rehabilitation</v>
          </cell>
          <cell r="F2" t="str">
            <v>An extension agreement.</v>
          </cell>
          <cell r="I2" t="str">
            <v>A settlement statement</v>
          </cell>
          <cell r="J2" t="str">
            <v>Yes</v>
          </cell>
          <cell r="Q2" t="str">
            <v>Yes</v>
          </cell>
          <cell r="S2" t="str">
            <v>Yes</v>
          </cell>
        </row>
        <row r="3">
          <cell r="A3" t="str">
            <v>Habitat-Type Projects</v>
          </cell>
          <cell r="F3" t="str">
            <v>A letter from an attorney.</v>
          </cell>
          <cell r="I3" t="str">
            <v>A municipal ordinance</v>
          </cell>
          <cell r="J3" t="str">
            <v>No</v>
          </cell>
          <cell r="Q3" t="str">
            <v>No</v>
          </cell>
          <cell r="S3" t="str">
            <v>No</v>
          </cell>
        </row>
        <row r="4">
          <cell r="A4" t="str">
            <v>Sponsor Developed Projects</v>
          </cell>
          <cell r="F4" t="str">
            <v>A letter from the seller.</v>
          </cell>
          <cell r="I4" t="str">
            <v>An executed sales contract</v>
          </cell>
        </row>
        <row r="5">
          <cell r="A5" t="str">
            <v>Closing Cost Assistance Projects</v>
          </cell>
          <cell r="I5" t="str">
            <v>A formal letter from the donor or seller</v>
          </cell>
        </row>
      </sheetData>
      <sheetData sheetId="1">
        <row r="4">
          <cell r="J4" t="str">
            <v>Single Family</v>
          </cell>
          <cell r="O4">
            <v>0</v>
          </cell>
          <cell r="P4" t="str">
            <v>AHP Grant Amount</v>
          </cell>
          <cell r="S4" t="str">
            <v>HUD</v>
          </cell>
        </row>
        <row r="5">
          <cell r="J5" t="str">
            <v>2 to 4 Family</v>
          </cell>
          <cell r="O5">
            <v>1</v>
          </cell>
          <cell r="P5" t="str">
            <v>AHP Closing Cost Assistance</v>
          </cell>
          <cell r="S5" t="str">
            <v>MRB</v>
          </cell>
        </row>
        <row r="6">
          <cell r="J6" t="str">
            <v>Condominium</v>
          </cell>
          <cell r="O6">
            <v>2</v>
          </cell>
          <cell r="P6" t="str">
            <v>AHP Down-Payment Assistance</v>
          </cell>
        </row>
        <row r="7">
          <cell r="J7" t="str">
            <v>Cooperative</v>
          </cell>
          <cell r="O7">
            <v>3</v>
          </cell>
          <cell r="P7" t="str">
            <v>AHP Mortgage Buy-Down</v>
          </cell>
        </row>
        <row r="8">
          <cell r="O8">
            <v>4</v>
          </cell>
          <cell r="P8" t="str">
            <v>AHP Subsidy Used to Write Down Rate</v>
          </cell>
        </row>
        <row r="9">
          <cell r="O9">
            <v>5</v>
          </cell>
          <cell r="P9" t="str">
            <v>First Mortgage</v>
          </cell>
        </row>
        <row r="10">
          <cell r="P10" t="str">
            <v>Second Mortgage</v>
          </cell>
        </row>
        <row r="11">
          <cell r="P11" t="str">
            <v>Purchaser Funds</v>
          </cell>
        </row>
        <row r="12">
          <cell r="P12" t="str">
            <v>Sponsor / Developer Funds</v>
          </cell>
        </row>
        <row r="13">
          <cell r="P13" t="str">
            <v>Other</v>
          </cell>
        </row>
      </sheetData>
      <sheetData sheetId="2">
        <row r="2">
          <cell r="A2" t="str">
            <v>Owner Rehabilitation</v>
          </cell>
        </row>
      </sheetData>
      <sheetData sheetId="3">
        <row r="4">
          <cell r="J4" t="str">
            <v>Single Family</v>
          </cell>
        </row>
      </sheetData>
      <sheetData sheetId="4">
        <row r="2">
          <cell r="A2" t="str">
            <v>Owner Rehabilitation</v>
          </cell>
        </row>
      </sheetData>
      <sheetData sheetId="5">
        <row r="4">
          <cell r="J4" t="str">
            <v>Single Family</v>
          </cell>
        </row>
      </sheetData>
      <sheetData sheetId="6"/>
      <sheetData sheetId="7"/>
      <sheetData sheetId="8"/>
      <sheetData sheetId="9">
        <row r="4">
          <cell r="J4" t="str">
            <v>Single Family</v>
          </cell>
        </row>
      </sheetData>
      <sheetData sheetId="10"/>
      <sheetData sheetId="11">
        <row r="4">
          <cell r="J4" t="str">
            <v>Single Family</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
          <cell r="A2" t="str">
            <v>Owner Rehabilitation</v>
          </cell>
        </row>
      </sheetData>
      <sheetData sheetId="34">
        <row r="2">
          <cell r="A2" t="str">
            <v>Owner Rehabilitation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ject Schedule"/>
      <sheetName val="Site Info"/>
      <sheetName val="Dev Budget"/>
      <sheetName val="Supplement"/>
      <sheetName val="Source of Funds"/>
      <sheetName val="Debt Service"/>
      <sheetName val="RP"/>
      <sheetName val="Pro Forma (Res.)"/>
      <sheetName val="Pro Forma (Comm.)"/>
      <sheetName val="Pro Forma (Social)"/>
      <sheetName val="Input"/>
      <sheetName val="Results"/>
      <sheetName val="Operating Cost"/>
      <sheetName val="Lookups"/>
      <sheetName val="Version Control"/>
      <sheetName val="sof formulas"/>
      <sheetName val="uof formulas"/>
      <sheetName val="inc_exp formulas"/>
      <sheetName val="Exhibits Lookup"/>
    </sheetNames>
    <sheetDataSet>
      <sheetData sheetId="0" refreshError="1"/>
      <sheetData sheetId="1" refreshError="1"/>
      <sheetData sheetId="2" refreshError="1"/>
      <sheetData sheetId="3"/>
      <sheetData sheetId="4" refreshError="1"/>
      <sheetData sheetId="5"/>
      <sheetData sheetId="6"/>
      <sheetData sheetId="7" refreshError="1"/>
      <sheetData sheetId="8">
        <row r="60">
          <cell r="E60">
            <v>0</v>
          </cell>
        </row>
      </sheetData>
      <sheetData sheetId="9" refreshError="1"/>
      <sheetData sheetId="10" refreshError="1"/>
      <sheetData sheetId="11" refreshError="1"/>
      <sheetData sheetId="12" refreshError="1"/>
      <sheetData sheetId="13" refreshError="1"/>
      <sheetData sheetId="14">
        <row r="4">
          <cell r="B4" t="str">
            <v>NJ</v>
          </cell>
          <cell r="I4" t="str">
            <v>≤50%</v>
          </cell>
        </row>
        <row r="5">
          <cell r="I5" t="str">
            <v>˃50% and ≤60%</v>
          </cell>
        </row>
        <row r="6">
          <cell r="I6" t="str">
            <v>˃60% and ≤80%</v>
          </cell>
        </row>
        <row r="7">
          <cell r="I7" t="str">
            <v>˃80%</v>
          </cell>
        </row>
        <row r="8">
          <cell r="I8" t="str">
            <v>Super's Unit</v>
          </cell>
        </row>
      </sheetData>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F83D-EC96-495B-A5FE-92F2DE1D6DCA}">
  <sheetPr codeName="Sheet39">
    <pageSetUpPr fitToPage="1"/>
  </sheetPr>
  <dimension ref="A1:T79"/>
  <sheetViews>
    <sheetView zoomScaleNormal="100" workbookViewId="0">
      <pane ySplit="9" topLeftCell="A11" activePane="bottomLeft" state="frozen"/>
      <selection activeCell="L19" sqref="L19"/>
      <selection pane="bottomLeft" activeCell="A7" sqref="A7"/>
    </sheetView>
  </sheetViews>
  <sheetFormatPr defaultColWidth="0" defaultRowHeight="14.25" zeroHeight="1" x14ac:dyDescent="0.2"/>
  <cols>
    <col min="1" max="11" width="9.140625" style="264" customWidth="1"/>
    <col min="12" max="12" width="56.140625" style="264" customWidth="1"/>
    <col min="13" max="20" width="0" style="264" hidden="1" customWidth="1"/>
    <col min="21" max="16384" width="9.140625" style="264" hidden="1"/>
  </cols>
  <sheetData>
    <row r="1" spans="1:12" s="274" customFormat="1" x14ac:dyDescent="0.2"/>
    <row r="2" spans="1:12" s="274" customFormat="1" x14ac:dyDescent="0.2"/>
    <row r="3" spans="1:12" s="274" customFormat="1" x14ac:dyDescent="0.2"/>
    <row r="4" spans="1:12" s="274" customFormat="1" x14ac:dyDescent="0.2"/>
    <row r="5" spans="1:12" s="276" customFormat="1" x14ac:dyDescent="0.2">
      <c r="A5" s="277"/>
      <c r="B5" s="277"/>
      <c r="C5" s="277"/>
      <c r="D5" s="277"/>
      <c r="E5" s="277"/>
      <c r="F5" s="277"/>
      <c r="G5" s="277"/>
      <c r="H5" s="277"/>
      <c r="I5" s="277"/>
      <c r="J5" s="277"/>
      <c r="K5" s="277"/>
      <c r="L5" s="274"/>
    </row>
    <row r="6" spans="1:12" s="275" customFormat="1" ht="2.4500000000000002" customHeight="1" x14ac:dyDescent="0.2">
      <c r="L6" s="274"/>
    </row>
    <row r="7" spans="1:12" x14ac:dyDescent="0.2"/>
    <row r="8" spans="1:12" ht="15.75" customHeight="1" x14ac:dyDescent="0.2">
      <c r="A8" s="299" t="s">
        <v>319</v>
      </c>
      <c r="B8" s="299"/>
      <c r="C8" s="299"/>
      <c r="D8" s="299"/>
      <c r="E8" s="299"/>
      <c r="F8" s="299"/>
      <c r="G8" s="299"/>
      <c r="H8" s="299"/>
      <c r="I8" s="299"/>
      <c r="J8" s="299"/>
      <c r="K8" s="299"/>
    </row>
    <row r="9" spans="1:12" ht="6.75" customHeight="1" x14ac:dyDescent="0.2"/>
    <row r="10" spans="1:12" ht="69" customHeight="1" thickBot="1" x14ac:dyDescent="0.25">
      <c r="A10" s="273"/>
      <c r="B10" s="300" t="s">
        <v>317</v>
      </c>
      <c r="C10" s="300"/>
      <c r="D10" s="300"/>
      <c r="E10" s="300"/>
      <c r="F10" s="300"/>
      <c r="G10" s="300"/>
      <c r="H10" s="300"/>
      <c r="I10" s="300"/>
      <c r="J10" s="300"/>
      <c r="K10" s="300"/>
      <c r="L10" s="265"/>
    </row>
    <row r="11" spans="1:12" ht="15" thickTop="1" x14ac:dyDescent="0.2">
      <c r="A11" s="265"/>
      <c r="B11" s="265"/>
      <c r="C11" s="265"/>
      <c r="D11" s="265"/>
      <c r="E11" s="265"/>
      <c r="F11" s="265"/>
      <c r="G11" s="265"/>
      <c r="H11" s="265"/>
      <c r="I11" s="265"/>
      <c r="J11" s="265"/>
      <c r="K11" s="265"/>
      <c r="L11" s="265"/>
    </row>
    <row r="12" spans="1:12" ht="26.25" customHeight="1" x14ac:dyDescent="0.2">
      <c r="A12" s="265"/>
      <c r="B12" s="265"/>
      <c r="C12" s="265"/>
      <c r="D12" s="265"/>
      <c r="E12" s="265"/>
      <c r="F12" s="301"/>
      <c r="G12" s="301"/>
      <c r="H12" s="301"/>
      <c r="I12" s="301"/>
      <c r="J12" s="301"/>
      <c r="K12" s="301"/>
      <c r="L12" s="265"/>
    </row>
    <row r="13" spans="1:12" ht="15" customHeight="1" x14ac:dyDescent="0.2">
      <c r="A13" s="267"/>
      <c r="B13" s="295" t="s">
        <v>316</v>
      </c>
      <c r="C13" s="297" t="s">
        <v>320</v>
      </c>
      <c r="D13" s="297"/>
      <c r="E13" s="297"/>
      <c r="F13" s="297"/>
      <c r="G13" s="297"/>
      <c r="H13" s="297"/>
      <c r="I13" s="297"/>
      <c r="J13" s="297"/>
      <c r="K13" s="297"/>
      <c r="L13" s="272"/>
    </row>
    <row r="14" spans="1:12" ht="15" customHeight="1" x14ac:dyDescent="0.2">
      <c r="A14" s="267"/>
      <c r="B14" s="295"/>
      <c r="C14" s="297"/>
      <c r="D14" s="297"/>
      <c r="E14" s="297"/>
      <c r="F14" s="297"/>
      <c r="G14" s="297"/>
      <c r="H14" s="297"/>
      <c r="I14" s="297"/>
      <c r="J14" s="297"/>
      <c r="K14" s="297"/>
      <c r="L14" s="265"/>
    </row>
    <row r="15" spans="1:12" ht="87" customHeight="1" thickBot="1" x14ac:dyDescent="0.25">
      <c r="A15" s="266"/>
      <c r="B15" s="296"/>
      <c r="C15" s="298"/>
      <c r="D15" s="298"/>
      <c r="E15" s="298"/>
      <c r="F15" s="298"/>
      <c r="G15" s="298"/>
      <c r="H15" s="298"/>
      <c r="I15" s="298"/>
      <c r="J15" s="298"/>
      <c r="K15" s="298"/>
      <c r="L15" s="265"/>
    </row>
    <row r="16" spans="1:12" ht="12.95" customHeight="1" thickTop="1" x14ac:dyDescent="0.2">
      <c r="A16" s="271"/>
      <c r="B16" s="270"/>
      <c r="C16" s="269"/>
      <c r="D16" s="269"/>
      <c r="E16" s="269"/>
      <c r="F16" s="269"/>
      <c r="G16" s="269"/>
      <c r="H16" s="269"/>
      <c r="I16" s="269"/>
      <c r="J16" s="269"/>
      <c r="K16" s="269"/>
      <c r="L16" s="265"/>
    </row>
    <row r="17" spans="1:12" ht="15" customHeight="1" x14ac:dyDescent="0.2">
      <c r="A17" s="265"/>
      <c r="B17" s="268"/>
      <c r="C17" s="265"/>
      <c r="D17" s="265"/>
      <c r="E17" s="265"/>
      <c r="F17" s="265"/>
      <c r="G17" s="265"/>
      <c r="H17" s="265"/>
      <c r="I17" s="265"/>
      <c r="J17" s="265"/>
      <c r="K17" s="265"/>
      <c r="L17" s="265"/>
    </row>
    <row r="18" spans="1:12" ht="15" customHeight="1" x14ac:dyDescent="0.2">
      <c r="A18" s="267"/>
      <c r="B18" s="295" t="s">
        <v>315</v>
      </c>
      <c r="C18" s="297" t="s">
        <v>357</v>
      </c>
      <c r="D18" s="297"/>
      <c r="E18" s="297"/>
      <c r="F18" s="297"/>
      <c r="G18" s="297"/>
      <c r="H18" s="297"/>
      <c r="I18" s="297"/>
      <c r="J18" s="297"/>
      <c r="K18" s="297"/>
      <c r="L18" s="272"/>
    </row>
    <row r="19" spans="1:12" ht="15" customHeight="1" x14ac:dyDescent="0.2">
      <c r="A19" s="267"/>
      <c r="B19" s="295"/>
      <c r="C19" s="297"/>
      <c r="D19" s="297"/>
      <c r="E19" s="297"/>
      <c r="F19" s="297"/>
      <c r="G19" s="297"/>
      <c r="H19" s="297"/>
      <c r="I19" s="297"/>
      <c r="J19" s="297"/>
      <c r="K19" s="297"/>
      <c r="L19" s="265"/>
    </row>
    <row r="20" spans="1:12" ht="165" customHeight="1" thickBot="1" x14ac:dyDescent="0.25">
      <c r="A20" s="266"/>
      <c r="B20" s="296"/>
      <c r="C20" s="298"/>
      <c r="D20" s="298"/>
      <c r="E20" s="298"/>
      <c r="F20" s="298"/>
      <c r="G20" s="298"/>
      <c r="H20" s="298"/>
      <c r="I20" s="298"/>
      <c r="J20" s="298"/>
      <c r="K20" s="298"/>
      <c r="L20" s="265"/>
    </row>
    <row r="21" spans="1:12" hidden="1" x14ac:dyDescent="0.2">
      <c r="A21" s="265"/>
      <c r="B21" s="265"/>
      <c r="C21" s="265"/>
      <c r="D21" s="265"/>
      <c r="E21" s="265"/>
      <c r="F21" s="265"/>
      <c r="G21" s="265"/>
      <c r="H21" s="265"/>
      <c r="I21" s="265"/>
      <c r="J21" s="265"/>
      <c r="K21" s="265"/>
      <c r="L21" s="265"/>
    </row>
    <row r="22" spans="1:12" hidden="1" x14ac:dyDescent="0.2">
      <c r="A22" s="265"/>
      <c r="B22" s="265"/>
      <c r="C22" s="265"/>
      <c r="D22" s="265"/>
      <c r="E22" s="265"/>
      <c r="F22" s="265"/>
      <c r="G22" s="265"/>
      <c r="H22" s="265"/>
      <c r="I22" s="265"/>
      <c r="J22" s="265"/>
      <c r="K22" s="265"/>
      <c r="L22" s="265"/>
    </row>
    <row r="23" spans="1:12" hidden="1" x14ac:dyDescent="0.2">
      <c r="A23" s="265"/>
      <c r="B23" s="265"/>
      <c r="C23" s="265"/>
      <c r="D23" s="265"/>
      <c r="E23" s="265"/>
      <c r="F23" s="265"/>
      <c r="G23" s="265"/>
      <c r="H23" s="265"/>
      <c r="I23" s="265"/>
      <c r="J23" s="265"/>
      <c r="K23" s="265"/>
      <c r="L23" s="265"/>
    </row>
    <row r="24" spans="1:12" hidden="1" x14ac:dyDescent="0.2">
      <c r="A24" s="265"/>
      <c r="B24" s="265" t="s">
        <v>318</v>
      </c>
      <c r="C24" s="265"/>
      <c r="D24" s="265"/>
      <c r="E24" s="265"/>
      <c r="F24" s="265"/>
      <c r="G24" s="265"/>
      <c r="H24" s="265"/>
      <c r="I24" s="265"/>
      <c r="J24" s="265"/>
      <c r="K24" s="265"/>
      <c r="L24" s="265"/>
    </row>
    <row r="25" spans="1:12" hidden="1" x14ac:dyDescent="0.2">
      <c r="A25" s="265"/>
      <c r="B25" s="265"/>
      <c r="C25" s="265"/>
      <c r="D25" s="265"/>
      <c r="E25" s="265"/>
      <c r="F25" s="265"/>
      <c r="G25" s="265"/>
      <c r="H25" s="265"/>
      <c r="I25" s="265"/>
      <c r="J25" s="265"/>
      <c r="K25" s="265"/>
      <c r="L25" s="265"/>
    </row>
    <row r="26" spans="1:12" hidden="1" x14ac:dyDescent="0.2">
      <c r="A26" s="265"/>
      <c r="B26" s="265"/>
      <c r="C26" s="265"/>
      <c r="D26" s="265"/>
      <c r="E26" s="265"/>
      <c r="F26" s="265"/>
      <c r="G26" s="265"/>
      <c r="H26" s="265"/>
      <c r="I26" s="265"/>
      <c r="J26" s="265"/>
      <c r="K26" s="265"/>
      <c r="L26" s="265"/>
    </row>
    <row r="27" spans="1:12" ht="15" thickTop="1" x14ac:dyDescent="0.2">
      <c r="A27" s="265"/>
      <c r="B27" s="265"/>
      <c r="C27" s="265"/>
      <c r="D27" s="265"/>
      <c r="E27" s="265"/>
      <c r="F27" s="265"/>
      <c r="G27" s="265"/>
      <c r="H27" s="265"/>
      <c r="I27" s="265"/>
      <c r="J27" s="265"/>
      <c r="K27" s="265"/>
      <c r="L27" s="265"/>
    </row>
    <row r="28" spans="1:12" x14ac:dyDescent="0.2">
      <c r="A28" s="265"/>
      <c r="B28" s="265"/>
      <c r="C28" s="265"/>
      <c r="D28" s="265"/>
      <c r="E28" s="265"/>
      <c r="F28" s="265"/>
      <c r="G28" s="265"/>
      <c r="H28" s="265"/>
      <c r="I28" s="265"/>
      <c r="J28" s="265"/>
      <c r="K28" s="265"/>
      <c r="L28" s="265"/>
    </row>
    <row r="29" spans="1:12" ht="15" customHeight="1" x14ac:dyDescent="0.2">
      <c r="A29" s="267"/>
      <c r="B29" s="295" t="s">
        <v>314</v>
      </c>
      <c r="C29" s="297" t="s">
        <v>321</v>
      </c>
      <c r="D29" s="297"/>
      <c r="E29" s="297"/>
      <c r="F29" s="297"/>
      <c r="G29" s="297"/>
      <c r="H29" s="297"/>
      <c r="I29" s="297"/>
      <c r="J29" s="297"/>
      <c r="K29" s="297"/>
      <c r="L29" s="272"/>
    </row>
    <row r="30" spans="1:12" ht="15" customHeight="1" x14ac:dyDescent="0.2">
      <c r="A30" s="267"/>
      <c r="B30" s="295"/>
      <c r="C30" s="297"/>
      <c r="D30" s="297"/>
      <c r="E30" s="297"/>
      <c r="F30" s="297"/>
      <c r="G30" s="297"/>
      <c r="H30" s="297"/>
      <c r="I30" s="297"/>
      <c r="J30" s="297"/>
      <c r="K30" s="297"/>
      <c r="L30" s="265"/>
    </row>
    <row r="31" spans="1:12" ht="87" customHeight="1" thickBot="1" x14ac:dyDescent="0.25">
      <c r="A31" s="266"/>
      <c r="B31" s="296"/>
      <c r="C31" s="298"/>
      <c r="D31" s="298"/>
      <c r="E31" s="298"/>
      <c r="F31" s="298"/>
      <c r="G31" s="298"/>
      <c r="H31" s="298"/>
      <c r="I31" s="298"/>
      <c r="J31" s="298"/>
      <c r="K31" s="298"/>
      <c r="L31" s="265"/>
    </row>
    <row r="32" spans="1:12" ht="15" thickTop="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sheetData>
  <sheetProtection algorithmName="SHA-512" hashValue="GlKKOsXnrPKRfMfV8ZxomymF4BOFrNhjtkmaPnwEI9Xbc1Gd5DQKRLueQui5M67Xaq3a1U+cC6NFAs9vbTh1sw==" saltValue="X4A6hutxiVwDsV64elubxg==" spinCount="100000" sheet="1" objects="1" scenarios="1"/>
  <mergeCells count="9">
    <mergeCell ref="B29:B31"/>
    <mergeCell ref="C29:K31"/>
    <mergeCell ref="A8:K8"/>
    <mergeCell ref="B10:K10"/>
    <mergeCell ref="C13:K15"/>
    <mergeCell ref="F12:K12"/>
    <mergeCell ref="B13:B15"/>
    <mergeCell ref="B18:B20"/>
    <mergeCell ref="C18:K20"/>
  </mergeCells>
  <pageMargins left="0.4" right="0.25" top="0.5" bottom="0" header="0.3" footer="0.3"/>
  <pageSetup scale="6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A6DD1-54E4-452E-A3DF-6EF88B79F009}">
  <sheetPr codeName="Sheet36">
    <pageSetUpPr autoPageBreaks="0"/>
  </sheetPr>
  <dimension ref="A1:DL188"/>
  <sheetViews>
    <sheetView showGridLines="0" view="pageBreakPreview" zoomScaleNormal="70" zoomScaleSheetLayoutView="100" workbookViewId="0"/>
  </sheetViews>
  <sheetFormatPr defaultColWidth="8.85546875" defaultRowHeight="15" x14ac:dyDescent="0.25"/>
  <cols>
    <col min="1" max="6" width="8.85546875" style="1"/>
    <col min="7" max="7" width="3.42578125" style="1" customWidth="1"/>
    <col min="8" max="8" width="3.85546875" style="1" customWidth="1"/>
    <col min="9" max="9" width="19.42578125" style="1" customWidth="1"/>
    <col min="10" max="10" width="9.42578125" style="1" customWidth="1"/>
    <col min="11" max="15" width="16.5703125" style="1" customWidth="1"/>
    <col min="16" max="16" width="3.7109375" style="1" customWidth="1"/>
    <col min="17" max="21" width="8.85546875" style="1"/>
    <col min="22" max="22" width="15.140625" style="1" bestFit="1" customWidth="1"/>
    <col min="23" max="16384" width="8.85546875" style="1"/>
  </cols>
  <sheetData>
    <row r="1" spans="1:116" x14ac:dyDescent="0.25">
      <c r="O1" s="115"/>
    </row>
    <row r="2" spans="1:116" x14ac:dyDescent="0.25">
      <c r="G2" s="31"/>
      <c r="H2" s="40"/>
      <c r="I2" s="40"/>
      <c r="J2" s="40"/>
      <c r="K2" s="40"/>
      <c r="L2" s="40"/>
      <c r="M2" s="40"/>
      <c r="N2" s="40"/>
      <c r="O2" s="40"/>
      <c r="P2" s="28"/>
    </row>
    <row r="3" spans="1:116" s="103" customFormat="1" ht="49.5" customHeight="1" x14ac:dyDescent="0.25">
      <c r="A3" s="1"/>
      <c r="B3" s="1"/>
      <c r="C3" s="1"/>
      <c r="D3" s="1"/>
      <c r="E3" s="1"/>
      <c r="F3" s="1"/>
      <c r="G3" s="20"/>
      <c r="H3" s="114"/>
      <c r="I3" s="105"/>
      <c r="J3" s="105"/>
      <c r="K3" s="105"/>
      <c r="L3" s="105"/>
      <c r="M3" s="105"/>
      <c r="N3" s="105"/>
      <c r="O3" s="104"/>
      <c r="P3" s="19"/>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row>
    <row r="4" spans="1:116" s="103" customFormat="1" ht="4.5" customHeight="1" x14ac:dyDescent="0.25">
      <c r="A4" s="1"/>
      <c r="B4" s="1"/>
      <c r="C4" s="1"/>
      <c r="D4" s="1"/>
      <c r="E4" s="1"/>
      <c r="F4" s="1"/>
      <c r="G4" s="20"/>
      <c r="H4" s="106"/>
      <c r="I4" s="105"/>
      <c r="J4" s="105"/>
      <c r="K4" s="105"/>
      <c r="L4" s="105"/>
      <c r="M4" s="105"/>
      <c r="N4" s="105"/>
      <c r="O4" s="104"/>
      <c r="P4" s="19"/>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row>
    <row r="5" spans="1:116" s="103" customFormat="1" ht="7.5" customHeight="1" x14ac:dyDescent="0.25">
      <c r="A5" s="1"/>
      <c r="B5" s="1"/>
      <c r="C5" s="1"/>
      <c r="D5" s="1"/>
      <c r="E5" s="1"/>
      <c r="F5" s="1"/>
      <c r="G5" s="20"/>
      <c r="H5" s="113"/>
      <c r="I5" s="112"/>
      <c r="J5" s="112"/>
      <c r="K5" s="112"/>
      <c r="L5" s="112"/>
      <c r="M5" s="112"/>
      <c r="N5" s="112"/>
      <c r="O5" s="111"/>
      <c r="P5" s="19"/>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row>
    <row r="6" spans="1:116" s="103" customFormat="1" ht="2.4500000000000002" customHeight="1" x14ac:dyDescent="0.25">
      <c r="A6" s="1"/>
      <c r="B6" s="1"/>
      <c r="C6" s="1"/>
      <c r="D6" s="1"/>
      <c r="E6" s="1"/>
      <c r="F6" s="1"/>
      <c r="G6" s="20"/>
      <c r="H6" s="106"/>
      <c r="I6" s="105"/>
      <c r="J6" s="105"/>
      <c r="K6" s="105"/>
      <c r="L6" s="105"/>
      <c r="M6" s="105"/>
      <c r="N6" s="105"/>
      <c r="O6" s="104"/>
      <c r="P6" s="19"/>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row>
    <row r="7" spans="1:116" s="103" customFormat="1" x14ac:dyDescent="0.25">
      <c r="A7" s="1"/>
      <c r="B7" s="1"/>
      <c r="C7" s="1"/>
      <c r="D7" s="1"/>
      <c r="E7" s="1"/>
      <c r="F7" s="1"/>
      <c r="G7" s="20"/>
      <c r="H7" s="110"/>
      <c r="I7" s="109"/>
      <c r="J7" s="109"/>
      <c r="K7" s="109"/>
      <c r="L7" s="109"/>
      <c r="M7" s="109"/>
      <c r="N7" s="109"/>
      <c r="O7" s="108"/>
      <c r="P7" s="19"/>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row>
    <row r="8" spans="1:116" s="103" customFormat="1" ht="26.25" x14ac:dyDescent="0.4">
      <c r="A8" s="1"/>
      <c r="B8" s="1"/>
      <c r="C8" s="1"/>
      <c r="D8" s="1"/>
      <c r="E8" s="1"/>
      <c r="F8" s="1"/>
      <c r="G8" s="20"/>
      <c r="H8" s="106"/>
      <c r="I8" s="105"/>
      <c r="J8" s="105"/>
      <c r="K8" s="105"/>
      <c r="L8" s="107" t="s">
        <v>140</v>
      </c>
      <c r="M8" s="105"/>
      <c r="N8" s="105"/>
      <c r="O8" s="104"/>
      <c r="P8" s="19"/>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row>
    <row r="9" spans="1:116" s="103" customFormat="1" ht="7.5" customHeight="1" x14ac:dyDescent="0.25">
      <c r="A9" s="1"/>
      <c r="B9" s="1"/>
      <c r="C9" s="1"/>
      <c r="D9" s="1"/>
      <c r="E9" s="1"/>
      <c r="F9" s="1"/>
      <c r="G9" s="20"/>
      <c r="H9" s="106"/>
      <c r="I9" s="105"/>
      <c r="J9" s="105"/>
      <c r="K9" s="105"/>
      <c r="L9" s="105"/>
      <c r="M9" s="105"/>
      <c r="N9" s="105"/>
      <c r="O9" s="104"/>
      <c r="P9" s="19"/>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row>
    <row r="10" spans="1:116" ht="21" x14ac:dyDescent="0.35">
      <c r="G10" s="20"/>
      <c r="H10" s="334" t="s">
        <v>139</v>
      </c>
      <c r="I10" s="334"/>
      <c r="J10" s="334"/>
      <c r="K10" s="334"/>
      <c r="L10" s="334"/>
      <c r="M10" s="334"/>
      <c r="N10" s="334"/>
      <c r="O10" s="334"/>
      <c r="P10" s="19"/>
    </row>
    <row r="11" spans="1:116" x14ac:dyDescent="0.25">
      <c r="G11" s="20"/>
      <c r="H11" s="24"/>
      <c r="I11" s="24"/>
      <c r="J11" s="24"/>
      <c r="K11" s="24"/>
      <c r="L11" s="24"/>
      <c r="M11" s="24"/>
      <c r="N11" s="24"/>
      <c r="O11" s="24"/>
      <c r="P11" s="19"/>
    </row>
    <row r="12" spans="1:116" x14ac:dyDescent="0.25">
      <c r="G12" s="20"/>
      <c r="H12" s="102" t="s">
        <v>138</v>
      </c>
      <c r="I12" s="101"/>
      <c r="J12" s="335"/>
      <c r="K12" s="335"/>
      <c r="L12" s="335"/>
      <c r="M12" s="335"/>
      <c r="N12" s="284" t="s">
        <v>137</v>
      </c>
      <c r="O12" s="100"/>
      <c r="P12" s="19"/>
    </row>
    <row r="13" spans="1:116" x14ac:dyDescent="0.25">
      <c r="G13" s="20"/>
      <c r="H13" s="24" t="s">
        <v>136</v>
      </c>
      <c r="I13" s="24"/>
      <c r="J13" s="304"/>
      <c r="K13" s="304"/>
      <c r="L13" s="304"/>
      <c r="M13" s="99"/>
      <c r="N13" s="98"/>
      <c r="O13" s="97"/>
      <c r="P13" s="19"/>
    </row>
    <row r="14" spans="1:116" s="91" customFormat="1" x14ac:dyDescent="0.25">
      <c r="G14" s="96"/>
      <c r="H14" s="95"/>
      <c r="I14" s="95"/>
      <c r="J14" s="94" t="s">
        <v>135</v>
      </c>
      <c r="K14" s="94"/>
      <c r="L14" s="94"/>
      <c r="M14" s="93" t="s">
        <v>134</v>
      </c>
      <c r="N14" s="93" t="s">
        <v>133</v>
      </c>
      <c r="O14" s="93" t="s">
        <v>132</v>
      </c>
      <c r="P14" s="92"/>
    </row>
    <row r="15" spans="1:116" x14ac:dyDescent="0.25">
      <c r="G15" s="20"/>
      <c r="H15" s="24" t="s">
        <v>131</v>
      </c>
      <c r="I15" s="24"/>
      <c r="J15" s="333"/>
      <c r="K15" s="333"/>
      <c r="L15" s="333"/>
      <c r="M15" s="333"/>
      <c r="N15" s="333"/>
      <c r="O15" s="333"/>
      <c r="P15" s="19"/>
    </row>
    <row r="16" spans="1:116" x14ac:dyDescent="0.25">
      <c r="G16" s="20"/>
      <c r="H16" s="24" t="s">
        <v>130</v>
      </c>
      <c r="I16" s="24"/>
      <c r="J16" s="304"/>
      <c r="K16" s="304"/>
      <c r="L16" s="304"/>
      <c r="M16" s="304"/>
      <c r="N16" s="304"/>
      <c r="O16" s="304"/>
      <c r="P16" s="19"/>
    </row>
    <row r="17" spans="7:23" x14ac:dyDescent="0.25">
      <c r="G17" s="20"/>
      <c r="H17" s="24" t="s">
        <v>129</v>
      </c>
      <c r="I17" s="24"/>
      <c r="J17" s="304"/>
      <c r="K17" s="304"/>
      <c r="L17" s="78" t="s">
        <v>128</v>
      </c>
      <c r="M17" s="304"/>
      <c r="N17" s="304"/>
      <c r="O17" s="304"/>
      <c r="P17" s="19"/>
    </row>
    <row r="18" spans="7:23" x14ac:dyDescent="0.25">
      <c r="G18" s="20"/>
      <c r="H18" s="24" t="s">
        <v>127</v>
      </c>
      <c r="I18" s="24"/>
      <c r="J18" s="333"/>
      <c r="K18" s="333"/>
      <c r="L18" s="333"/>
      <c r="M18" s="333"/>
      <c r="N18" s="333"/>
      <c r="O18" s="333"/>
      <c r="P18" s="19"/>
    </row>
    <row r="19" spans="7:23" ht="8.25" customHeight="1" x14ac:dyDescent="0.25">
      <c r="G19" s="18"/>
      <c r="H19" s="43"/>
      <c r="I19" s="43"/>
      <c r="J19" s="43"/>
      <c r="K19" s="43"/>
      <c r="L19" s="43"/>
      <c r="M19" s="43"/>
      <c r="N19" s="43"/>
      <c r="O19" s="43"/>
      <c r="P19" s="17"/>
    </row>
    <row r="20" spans="7:23" ht="32.25" customHeight="1" x14ac:dyDescent="0.25">
      <c r="G20" s="20"/>
      <c r="H20" s="90" t="s">
        <v>126</v>
      </c>
      <c r="I20" s="21"/>
      <c r="J20" s="21"/>
      <c r="K20" s="21"/>
      <c r="L20" s="21"/>
      <c r="M20" s="339"/>
      <c r="N20" s="340"/>
      <c r="O20" s="89"/>
      <c r="P20" s="19"/>
    </row>
    <row r="21" spans="7:23" ht="146.25" customHeight="1" x14ac:dyDescent="0.25">
      <c r="G21" s="20"/>
      <c r="H21" s="341" t="s">
        <v>125</v>
      </c>
      <c r="I21" s="342"/>
      <c r="J21" s="342"/>
      <c r="K21" s="342"/>
      <c r="L21" s="342"/>
      <c r="M21" s="342"/>
      <c r="N21" s="342"/>
      <c r="O21" s="343"/>
      <c r="P21" s="19"/>
    </row>
    <row r="22" spans="7:23" ht="32.25" customHeight="1" x14ac:dyDescent="0.25">
      <c r="G22" s="20"/>
      <c r="H22" s="90" t="s">
        <v>124</v>
      </c>
      <c r="I22" s="21"/>
      <c r="J22" s="21"/>
      <c r="K22" s="21"/>
      <c r="L22" s="21"/>
      <c r="M22" s="339" t="s">
        <v>123</v>
      </c>
      <c r="N22" s="340"/>
      <c r="O22" s="89" t="s">
        <v>122</v>
      </c>
      <c r="P22" s="19"/>
    </row>
    <row r="23" spans="7:23" s="11" customFormat="1" ht="39.950000000000003" customHeight="1" x14ac:dyDescent="0.25">
      <c r="G23" s="87"/>
      <c r="H23" s="86" t="s">
        <v>121</v>
      </c>
      <c r="I23" s="85"/>
      <c r="J23" s="85"/>
      <c r="K23" s="85"/>
      <c r="L23" s="85"/>
      <c r="M23" s="344" t="s">
        <v>118</v>
      </c>
      <c r="N23" s="344"/>
      <c r="O23" s="84"/>
      <c r="P23" s="83"/>
    </row>
    <row r="24" spans="7:23" s="11" customFormat="1" ht="39.950000000000003" customHeight="1" x14ac:dyDescent="0.25">
      <c r="G24" s="87"/>
      <c r="H24" s="86" t="s">
        <v>120</v>
      </c>
      <c r="I24" s="85"/>
      <c r="J24" s="85"/>
      <c r="K24" s="85"/>
      <c r="L24" s="85"/>
      <c r="M24" s="328" t="s">
        <v>118</v>
      </c>
      <c r="N24" s="328"/>
      <c r="O24" s="84"/>
      <c r="P24" s="83"/>
    </row>
    <row r="25" spans="7:23" s="11" customFormat="1" ht="41.25" customHeight="1" x14ac:dyDescent="0.25">
      <c r="G25" s="87"/>
      <c r="H25" s="336" t="s">
        <v>119</v>
      </c>
      <c r="I25" s="337"/>
      <c r="J25" s="337"/>
      <c r="K25" s="337"/>
      <c r="L25" s="337"/>
      <c r="M25" s="338" t="s">
        <v>118</v>
      </c>
      <c r="N25" s="338"/>
      <c r="O25" s="88"/>
      <c r="P25" s="83"/>
    </row>
    <row r="26" spans="7:23" s="11" customFormat="1" ht="39" customHeight="1" x14ac:dyDescent="0.25">
      <c r="G26" s="87"/>
      <c r="H26" s="86" t="s">
        <v>117</v>
      </c>
      <c r="I26" s="85"/>
      <c r="J26" s="85"/>
      <c r="K26" s="85"/>
      <c r="L26" s="85"/>
      <c r="M26" s="328" t="s">
        <v>114</v>
      </c>
      <c r="N26" s="328"/>
      <c r="O26" s="84"/>
      <c r="P26" s="83"/>
      <c r="W26" s="282" t="s">
        <v>352</v>
      </c>
    </row>
    <row r="27" spans="7:23" s="11" customFormat="1" ht="39" customHeight="1" x14ac:dyDescent="0.25">
      <c r="G27" s="87"/>
      <c r="H27" s="86" t="s">
        <v>116</v>
      </c>
      <c r="I27" s="85"/>
      <c r="J27" s="85"/>
      <c r="K27" s="85"/>
      <c r="L27" s="85"/>
      <c r="M27" s="328" t="s">
        <v>114</v>
      </c>
      <c r="N27" s="328"/>
      <c r="O27" s="84"/>
      <c r="P27" s="83"/>
      <c r="W27" s="282" t="s">
        <v>353</v>
      </c>
    </row>
    <row r="28" spans="7:23" s="11" customFormat="1" ht="39" customHeight="1" x14ac:dyDescent="0.25">
      <c r="G28" s="87"/>
      <c r="H28" s="86" t="s">
        <v>115</v>
      </c>
      <c r="I28" s="85"/>
      <c r="J28" s="85"/>
      <c r="K28" s="85"/>
      <c r="L28" s="85"/>
      <c r="M28" s="328" t="s">
        <v>114</v>
      </c>
      <c r="N28" s="328"/>
      <c r="O28" s="84"/>
      <c r="P28" s="83"/>
      <c r="W28" s="282" t="s">
        <v>356</v>
      </c>
    </row>
    <row r="29" spans="7:23" x14ac:dyDescent="0.25">
      <c r="G29" s="18"/>
      <c r="H29" s="35"/>
      <c r="I29" s="34"/>
      <c r="J29" s="34"/>
      <c r="K29" s="34"/>
      <c r="L29" s="34"/>
      <c r="M29" s="34"/>
      <c r="N29" s="34"/>
      <c r="O29" s="34"/>
      <c r="P29" s="17"/>
      <c r="R29" s="11"/>
      <c r="W29" s="4" t="s">
        <v>354</v>
      </c>
    </row>
    <row r="30" spans="7:23" x14ac:dyDescent="0.25">
      <c r="H30" s="33"/>
      <c r="I30" s="32"/>
      <c r="J30" s="32"/>
      <c r="K30" s="32"/>
      <c r="L30" s="32"/>
      <c r="M30" s="32"/>
      <c r="N30" s="32"/>
      <c r="O30" s="32"/>
      <c r="R30" s="11"/>
      <c r="W30" s="4" t="s">
        <v>355</v>
      </c>
    </row>
    <row r="31" spans="7:23" x14ac:dyDescent="0.25">
      <c r="G31" s="31"/>
      <c r="H31" s="30"/>
      <c r="I31" s="29"/>
      <c r="J31" s="29"/>
      <c r="K31" s="29"/>
      <c r="L31" s="29"/>
      <c r="M31" s="29"/>
      <c r="N31" s="29"/>
      <c r="O31" s="29"/>
      <c r="P31" s="28"/>
      <c r="R31" s="11"/>
      <c r="S31" s="4" t="s">
        <v>336</v>
      </c>
      <c r="W31" s="4" t="s">
        <v>339</v>
      </c>
    </row>
    <row r="32" spans="7:23" ht="30" customHeight="1" x14ac:dyDescent="0.3">
      <c r="G32" s="20"/>
      <c r="H32" s="25" t="s">
        <v>113</v>
      </c>
      <c r="I32" s="82"/>
      <c r="J32" s="24"/>
      <c r="K32" s="24"/>
      <c r="L32" s="24"/>
      <c r="M32" s="24"/>
      <c r="N32" s="24"/>
      <c r="O32" s="24"/>
      <c r="P32" s="19"/>
      <c r="R32" s="11"/>
      <c r="S32" s="4" t="s">
        <v>337</v>
      </c>
      <c r="W32" s="4" t="s">
        <v>340</v>
      </c>
    </row>
    <row r="33" spans="7:23" x14ac:dyDescent="0.25">
      <c r="G33" s="20"/>
      <c r="H33" s="23"/>
      <c r="I33" s="22"/>
      <c r="J33" s="22"/>
      <c r="K33" s="22"/>
      <c r="L33" s="22"/>
      <c r="M33" s="22"/>
      <c r="N33" s="22"/>
      <c r="O33" s="22"/>
      <c r="P33" s="19"/>
      <c r="R33" s="11"/>
      <c r="S33" s="4" t="s">
        <v>338</v>
      </c>
      <c r="W33" s="4" t="s">
        <v>341</v>
      </c>
    </row>
    <row r="34" spans="7:23" x14ac:dyDescent="0.25">
      <c r="G34" s="20"/>
      <c r="H34" s="31" t="s">
        <v>76</v>
      </c>
      <c r="I34" s="40"/>
      <c r="J34" s="304"/>
      <c r="K34" s="329"/>
      <c r="L34" s="329"/>
      <c r="M34" s="329"/>
      <c r="N34" s="329"/>
      <c r="O34" s="28"/>
      <c r="P34" s="19"/>
      <c r="R34" s="11"/>
      <c r="S34" s="4" t="s">
        <v>330</v>
      </c>
      <c r="W34" s="4" t="s">
        <v>342</v>
      </c>
    </row>
    <row r="35" spans="7:23" x14ac:dyDescent="0.25">
      <c r="G35" s="20"/>
      <c r="H35" s="283" t="s">
        <v>323</v>
      </c>
      <c r="I35" s="278"/>
      <c r="J35" s="304"/>
      <c r="K35" s="304"/>
      <c r="L35" s="304"/>
      <c r="M35" s="304"/>
      <c r="N35" s="304"/>
      <c r="O35" s="19"/>
      <c r="P35" s="19"/>
      <c r="R35" s="11"/>
      <c r="S35" s="4" t="s">
        <v>331</v>
      </c>
      <c r="W35" s="4" t="s">
        <v>343</v>
      </c>
    </row>
    <row r="36" spans="7:23" x14ac:dyDescent="0.25">
      <c r="G36" s="20"/>
      <c r="H36" s="283" t="s">
        <v>112</v>
      </c>
      <c r="I36" s="24"/>
      <c r="J36" s="290"/>
      <c r="K36" s="24"/>
      <c r="L36" s="278"/>
      <c r="M36" s="281" t="s">
        <v>111</v>
      </c>
      <c r="N36" s="76" t="str">
        <f>IF(J36=0,"",L43/J36)</f>
        <v/>
      </c>
      <c r="O36" s="19" t="s">
        <v>110</v>
      </c>
      <c r="P36" s="19"/>
      <c r="R36" s="11"/>
      <c r="S36" s="4" t="s">
        <v>332</v>
      </c>
      <c r="W36" s="4" t="s">
        <v>344</v>
      </c>
    </row>
    <row r="37" spans="7:23" x14ac:dyDescent="0.25">
      <c r="G37" s="20"/>
      <c r="H37" s="283" t="s">
        <v>326</v>
      </c>
      <c r="I37" s="24"/>
      <c r="J37" s="81"/>
      <c r="K37" s="24"/>
      <c r="L37" s="278"/>
      <c r="M37" s="281"/>
      <c r="N37" s="80"/>
      <c r="O37" s="19"/>
      <c r="P37" s="19"/>
      <c r="R37" s="11"/>
      <c r="S37" s="4" t="s">
        <v>333</v>
      </c>
      <c r="W37" s="4" t="s">
        <v>345</v>
      </c>
    </row>
    <row r="38" spans="7:23" x14ac:dyDescent="0.25">
      <c r="G38" s="20"/>
      <c r="H38" s="283" t="s">
        <v>158</v>
      </c>
      <c r="I38" s="24"/>
      <c r="J38" s="81"/>
      <c r="K38" s="24" t="s">
        <v>325</v>
      </c>
      <c r="L38" s="278"/>
      <c r="M38" s="281"/>
      <c r="N38" s="80"/>
      <c r="O38" s="19"/>
      <c r="P38" s="19"/>
      <c r="R38" s="11"/>
      <c r="S38" s="4" t="s">
        <v>334</v>
      </c>
      <c r="W38" s="4" t="s">
        <v>346</v>
      </c>
    </row>
    <row r="39" spans="7:23" x14ac:dyDescent="0.25">
      <c r="G39" s="20"/>
      <c r="H39" s="283" t="s">
        <v>322</v>
      </c>
      <c r="I39" s="279"/>
      <c r="J39" s="81"/>
      <c r="K39" s="24" t="s">
        <v>325</v>
      </c>
      <c r="L39" s="278"/>
      <c r="M39" s="280"/>
      <c r="N39" s="80"/>
      <c r="O39" s="19"/>
      <c r="P39" s="19"/>
      <c r="R39" s="11"/>
      <c r="S39" s="4" t="s">
        <v>335</v>
      </c>
      <c r="W39" s="4" t="s">
        <v>358</v>
      </c>
    </row>
    <row r="40" spans="7:23" x14ac:dyDescent="0.25">
      <c r="G40" s="20"/>
      <c r="H40" s="20" t="s">
        <v>101</v>
      </c>
      <c r="I40" s="24"/>
      <c r="J40" s="79">
        <f>L44</f>
        <v>0</v>
      </c>
      <c r="K40" s="24" t="s">
        <v>110</v>
      </c>
      <c r="L40" s="24"/>
      <c r="M40" s="78" t="s">
        <v>109</v>
      </c>
      <c r="N40" s="77" t="str">
        <f>IF(L53=0,"",J40/L53)</f>
        <v/>
      </c>
      <c r="O40" s="19"/>
      <c r="P40" s="19"/>
      <c r="R40" s="11"/>
      <c r="W40" s="4" t="s">
        <v>347</v>
      </c>
    </row>
    <row r="41" spans="7:23" ht="7.5" customHeight="1" x14ac:dyDescent="0.25">
      <c r="G41" s="20"/>
      <c r="H41" s="18"/>
      <c r="I41" s="43"/>
      <c r="J41" s="76"/>
      <c r="K41" s="43"/>
      <c r="L41" s="43"/>
      <c r="M41" s="75"/>
      <c r="N41" s="74"/>
      <c r="O41" s="17"/>
      <c r="P41" s="19"/>
      <c r="R41" s="11"/>
      <c r="W41" s="4" t="s">
        <v>348</v>
      </c>
    </row>
    <row r="42" spans="7:23" ht="66" customHeight="1" x14ac:dyDescent="0.25">
      <c r="G42" s="20"/>
      <c r="H42" s="73" t="s">
        <v>108</v>
      </c>
      <c r="I42" s="72"/>
      <c r="J42" s="72"/>
      <c r="K42" s="71" t="s">
        <v>107</v>
      </c>
      <c r="L42" s="71" t="s">
        <v>106</v>
      </c>
      <c r="M42" s="71" t="s">
        <v>105</v>
      </c>
      <c r="N42" s="71" t="s">
        <v>104</v>
      </c>
      <c r="O42" s="70" t="s">
        <v>103</v>
      </c>
      <c r="P42" s="19"/>
      <c r="R42" s="11"/>
      <c r="W42" s="4" t="s">
        <v>349</v>
      </c>
    </row>
    <row r="43" spans="7:23" x14ac:dyDescent="0.25">
      <c r="G43" s="20"/>
      <c r="H43" s="58" t="s">
        <v>102</v>
      </c>
      <c r="I43" s="57"/>
      <c r="J43" s="57"/>
      <c r="K43" s="56">
        <v>0</v>
      </c>
      <c r="L43" s="56">
        <v>0</v>
      </c>
      <c r="M43" s="56"/>
      <c r="N43" s="56">
        <v>0</v>
      </c>
      <c r="O43" s="55">
        <f t="shared" ref="O43:O52" si="0">SUM(L43:N43)</f>
        <v>0</v>
      </c>
      <c r="P43" s="19"/>
      <c r="R43" s="11"/>
      <c r="W43" s="4" t="s">
        <v>350</v>
      </c>
    </row>
    <row r="44" spans="7:23" ht="15.75" thickBot="1" x14ac:dyDescent="0.3">
      <c r="G44" s="20"/>
      <c r="H44" s="69" t="s">
        <v>101</v>
      </c>
      <c r="I44" s="68"/>
      <c r="J44" s="68"/>
      <c r="K44" s="67"/>
      <c r="L44" s="66">
        <f>SUM(L45:L48)</f>
        <v>0</v>
      </c>
      <c r="M44" s="66">
        <f>SUM(M45:M48)</f>
        <v>0</v>
      </c>
      <c r="N44" s="66">
        <f>SUM(N45:N48)</f>
        <v>0</v>
      </c>
      <c r="O44" s="66">
        <f t="shared" si="0"/>
        <v>0</v>
      </c>
      <c r="P44" s="19"/>
      <c r="R44" s="11"/>
      <c r="W44" s="4" t="s">
        <v>351</v>
      </c>
    </row>
    <row r="45" spans="7:23" ht="15.75" thickTop="1" x14ac:dyDescent="0.25">
      <c r="G45" s="20"/>
      <c r="H45" s="20"/>
      <c r="I45" s="317" t="s">
        <v>100</v>
      </c>
      <c r="J45" s="317"/>
      <c r="K45" s="318"/>
      <c r="L45" s="65"/>
      <c r="M45" s="65"/>
      <c r="N45" s="65"/>
      <c r="O45" s="64">
        <f t="shared" si="0"/>
        <v>0</v>
      </c>
      <c r="P45" s="19"/>
      <c r="R45" s="11"/>
    </row>
    <row r="46" spans="7:23" x14ac:dyDescent="0.25">
      <c r="G46" s="20"/>
      <c r="H46" s="31"/>
      <c r="I46" s="319" t="s">
        <v>99</v>
      </c>
      <c r="J46" s="319"/>
      <c r="K46" s="320"/>
      <c r="L46" s="56"/>
      <c r="M46" s="56"/>
      <c r="N46" s="56"/>
      <c r="O46" s="55">
        <f t="shared" si="0"/>
        <v>0</v>
      </c>
      <c r="P46" s="19"/>
      <c r="R46" s="11"/>
    </row>
    <row r="47" spans="7:23" x14ac:dyDescent="0.25">
      <c r="G47" s="20"/>
      <c r="H47" s="31"/>
      <c r="I47" s="319" t="s">
        <v>98</v>
      </c>
      <c r="J47" s="319"/>
      <c r="K47" s="320"/>
      <c r="L47" s="56"/>
      <c r="M47" s="56"/>
      <c r="N47" s="56"/>
      <c r="O47" s="55">
        <f t="shared" si="0"/>
        <v>0</v>
      </c>
      <c r="P47" s="19"/>
      <c r="R47" s="11"/>
    </row>
    <row r="48" spans="7:23" x14ac:dyDescent="0.25">
      <c r="G48" s="20"/>
      <c r="H48" s="31"/>
      <c r="I48" s="321" t="s">
        <v>97</v>
      </c>
      <c r="J48" s="319"/>
      <c r="K48" s="320"/>
      <c r="L48" s="56"/>
      <c r="M48" s="56"/>
      <c r="N48" s="56"/>
      <c r="O48" s="55">
        <f t="shared" si="0"/>
        <v>0</v>
      </c>
      <c r="P48" s="19"/>
      <c r="R48" s="11"/>
    </row>
    <row r="49" spans="6:19" ht="28.5" customHeight="1" x14ac:dyDescent="0.25">
      <c r="G49" s="20"/>
      <c r="H49" s="63"/>
      <c r="I49" s="62" t="s">
        <v>96</v>
      </c>
      <c r="J49" s="61"/>
      <c r="K49" s="60">
        <f>SUM(K43:K44)</f>
        <v>0</v>
      </c>
      <c r="L49" s="60">
        <f>SUM(L43:L44)</f>
        <v>0</v>
      </c>
      <c r="M49" s="60">
        <f>SUM(M43:M44)</f>
        <v>0</v>
      </c>
      <c r="N49" s="60">
        <f>SUM(N43:N44)</f>
        <v>0</v>
      </c>
      <c r="O49" s="59">
        <f t="shared" si="0"/>
        <v>0</v>
      </c>
      <c r="P49" s="19"/>
      <c r="R49" s="11"/>
    </row>
    <row r="50" spans="6:19" x14ac:dyDescent="0.25">
      <c r="G50" s="20"/>
      <c r="H50" s="58" t="s">
        <v>95</v>
      </c>
      <c r="I50" s="43"/>
      <c r="J50" s="57"/>
      <c r="K50" s="55"/>
      <c r="L50" s="56"/>
      <c r="M50" s="56"/>
      <c r="N50" s="56"/>
      <c r="O50" s="55">
        <f t="shared" si="0"/>
        <v>0</v>
      </c>
      <c r="P50" s="19"/>
      <c r="R50" s="11"/>
    </row>
    <row r="51" spans="6:19" x14ac:dyDescent="0.25">
      <c r="G51" s="20"/>
      <c r="H51" s="58" t="s">
        <v>94</v>
      </c>
      <c r="I51" s="40"/>
      <c r="J51" s="57"/>
      <c r="K51" s="56"/>
      <c r="L51" s="56"/>
      <c r="M51" s="56"/>
      <c r="N51" s="56"/>
      <c r="O51" s="55">
        <f t="shared" si="0"/>
        <v>0</v>
      </c>
      <c r="P51" s="19"/>
      <c r="R51" s="11"/>
    </row>
    <row r="52" spans="6:19" ht="18" customHeight="1" thickBot="1" x14ac:dyDescent="0.3">
      <c r="G52" s="20"/>
      <c r="H52" s="54"/>
      <c r="I52" s="53" t="s">
        <v>93</v>
      </c>
      <c r="J52" s="53"/>
      <c r="K52" s="52">
        <f>SUM(K51)</f>
        <v>0</v>
      </c>
      <c r="L52" s="52">
        <f>SUM(L50:L51)</f>
        <v>0</v>
      </c>
      <c r="M52" s="52">
        <f>SUM(M50:M51)</f>
        <v>0</v>
      </c>
      <c r="N52" s="52">
        <f>SUM(N50:N51)</f>
        <v>0</v>
      </c>
      <c r="O52" s="51">
        <f t="shared" si="0"/>
        <v>0</v>
      </c>
      <c r="P52" s="19"/>
      <c r="R52" s="11"/>
    </row>
    <row r="53" spans="6:19" ht="33" customHeight="1" thickBot="1" x14ac:dyDescent="0.3">
      <c r="G53" s="20"/>
      <c r="H53" s="50"/>
      <c r="I53" s="49" t="s">
        <v>92</v>
      </c>
      <c r="J53" s="48"/>
      <c r="K53" s="47">
        <f>SUM(K52,K49)</f>
        <v>0</v>
      </c>
      <c r="L53" s="47">
        <f>SUM(L52,L49)</f>
        <v>0</v>
      </c>
      <c r="M53" s="47">
        <f>SUM(M52,M49)</f>
        <v>0</v>
      </c>
      <c r="N53" s="47">
        <f>SUM(N52,N49)</f>
        <v>0</v>
      </c>
      <c r="O53" s="46">
        <f>SUM(O52,O49)</f>
        <v>0</v>
      </c>
      <c r="P53" s="19"/>
      <c r="R53" s="11"/>
    </row>
    <row r="54" spans="6:19" ht="54.75" customHeight="1" x14ac:dyDescent="0.25">
      <c r="G54" s="20"/>
      <c r="H54" s="307" t="s">
        <v>91</v>
      </c>
      <c r="I54" s="308"/>
      <c r="J54" s="308"/>
      <c r="K54" s="308"/>
      <c r="L54" s="308"/>
      <c r="M54" s="308"/>
      <c r="N54" s="308"/>
      <c r="O54" s="309"/>
      <c r="P54" s="19"/>
      <c r="R54" s="11"/>
    </row>
    <row r="55" spans="6:19" ht="35.25" customHeight="1" x14ac:dyDescent="0.25">
      <c r="G55" s="20"/>
      <c r="H55" s="310" t="s">
        <v>90</v>
      </c>
      <c r="I55" s="311"/>
      <c r="J55" s="311"/>
      <c r="K55" s="311"/>
      <c r="L55" s="311"/>
      <c r="M55" s="311"/>
      <c r="N55" s="311"/>
      <c r="O55" s="309"/>
      <c r="P55" s="19"/>
      <c r="R55" s="11"/>
    </row>
    <row r="56" spans="6:19" ht="32.25" customHeight="1" x14ac:dyDescent="0.25">
      <c r="G56" s="20"/>
      <c r="H56" s="310" t="s">
        <v>89</v>
      </c>
      <c r="I56" s="311"/>
      <c r="J56" s="311"/>
      <c r="K56" s="311"/>
      <c r="L56" s="311"/>
      <c r="M56" s="311"/>
      <c r="N56" s="311"/>
      <c r="O56" s="309"/>
      <c r="P56" s="19"/>
      <c r="R56" s="11"/>
    </row>
    <row r="57" spans="6:19" ht="44.25" customHeight="1" x14ac:dyDescent="0.25">
      <c r="G57" s="20"/>
      <c r="H57" s="312" t="s">
        <v>88</v>
      </c>
      <c r="I57" s="313"/>
      <c r="J57" s="313"/>
      <c r="K57" s="313"/>
      <c r="L57" s="313"/>
      <c r="M57" s="313"/>
      <c r="N57" s="313"/>
      <c r="O57" s="314"/>
      <c r="P57" s="19"/>
      <c r="R57" s="11"/>
    </row>
    <row r="58" spans="6:19" ht="30" customHeight="1" x14ac:dyDescent="0.3">
      <c r="G58" s="20"/>
      <c r="H58" s="25" t="s">
        <v>87</v>
      </c>
      <c r="I58" s="22"/>
      <c r="J58" s="22"/>
      <c r="K58" s="22"/>
      <c r="L58" s="22"/>
      <c r="M58" s="22"/>
      <c r="N58" s="22"/>
      <c r="O58" s="22"/>
      <c r="P58" s="19"/>
      <c r="R58" s="11"/>
    </row>
    <row r="59" spans="6:19" x14ac:dyDescent="0.25">
      <c r="G59" s="20"/>
      <c r="H59" s="23"/>
      <c r="I59" s="22"/>
      <c r="J59" s="22"/>
      <c r="K59" s="22"/>
      <c r="L59" s="22"/>
      <c r="M59" s="22"/>
      <c r="N59" s="22"/>
      <c r="O59" s="22"/>
      <c r="P59" s="19"/>
      <c r="R59" s="11"/>
    </row>
    <row r="60" spans="6:19" x14ac:dyDescent="0.25">
      <c r="F60" s="285"/>
      <c r="G60" s="286"/>
      <c r="H60" s="41" t="s">
        <v>324</v>
      </c>
      <c r="I60" s="29"/>
      <c r="J60" s="29"/>
      <c r="K60" s="29"/>
      <c r="L60" s="29"/>
      <c r="M60" s="29"/>
      <c r="N60" s="29"/>
      <c r="O60" s="39"/>
      <c r="P60" s="19"/>
      <c r="R60" s="11"/>
      <c r="S60" s="4" t="s">
        <v>4</v>
      </c>
    </row>
    <row r="61" spans="6:19" x14ac:dyDescent="0.25">
      <c r="F61" s="285"/>
      <c r="G61" s="286"/>
      <c r="H61" s="45" t="s">
        <v>327</v>
      </c>
      <c r="I61" s="22"/>
      <c r="J61" s="22"/>
      <c r="K61" s="305" t="s">
        <v>4</v>
      </c>
      <c r="L61" s="305"/>
      <c r="M61" s="305"/>
      <c r="N61" s="305"/>
      <c r="O61" s="306"/>
      <c r="P61" s="19"/>
      <c r="R61" s="11"/>
      <c r="S61" s="4" t="s">
        <v>328</v>
      </c>
    </row>
    <row r="62" spans="6:19" x14ac:dyDescent="0.25">
      <c r="F62" s="285"/>
      <c r="G62" s="286"/>
      <c r="H62" s="287"/>
      <c r="I62" s="34"/>
      <c r="J62" s="34"/>
      <c r="K62" s="288"/>
      <c r="L62" s="288"/>
      <c r="M62" s="34"/>
      <c r="N62" s="34"/>
      <c r="O62" s="42"/>
      <c r="P62" s="19"/>
      <c r="R62" s="11"/>
      <c r="S62" s="4" t="s">
        <v>329</v>
      </c>
    </row>
    <row r="63" spans="6:19" x14ac:dyDescent="0.25">
      <c r="F63" s="285"/>
      <c r="G63" s="286"/>
      <c r="H63" s="289"/>
      <c r="I63" s="22"/>
      <c r="J63" s="22"/>
      <c r="K63" s="22"/>
      <c r="L63" s="22"/>
      <c r="M63" s="22"/>
      <c r="N63" s="22"/>
      <c r="O63" s="22"/>
      <c r="P63" s="19"/>
      <c r="R63" s="11"/>
    </row>
    <row r="64" spans="6:19" x14ac:dyDescent="0.25">
      <c r="F64" s="285"/>
      <c r="G64" s="286"/>
      <c r="H64" s="41" t="s">
        <v>86</v>
      </c>
      <c r="I64" s="29"/>
      <c r="J64" s="29"/>
      <c r="K64" s="29"/>
      <c r="L64" s="29"/>
      <c r="M64" s="29"/>
      <c r="N64" s="29"/>
      <c r="O64" s="39"/>
      <c r="P64" s="19"/>
      <c r="R64" s="11"/>
    </row>
    <row r="65" spans="7:18" x14ac:dyDescent="0.25">
      <c r="G65" s="20"/>
      <c r="H65" s="45" t="s">
        <v>85</v>
      </c>
      <c r="I65" s="22"/>
      <c r="J65" s="22"/>
      <c r="K65" s="315" t="s">
        <v>4</v>
      </c>
      <c r="L65" s="315"/>
      <c r="M65" s="315"/>
      <c r="N65" s="315"/>
      <c r="O65" s="316"/>
      <c r="P65" s="19"/>
      <c r="R65" s="11"/>
    </row>
    <row r="66" spans="7:18" ht="5.25" customHeight="1" x14ac:dyDescent="0.25">
      <c r="G66" s="20"/>
      <c r="H66" s="44"/>
      <c r="I66" s="34"/>
      <c r="J66" s="34"/>
      <c r="K66" s="43"/>
      <c r="L66" s="43"/>
      <c r="M66" s="34"/>
      <c r="N66" s="34"/>
      <c r="O66" s="42"/>
      <c r="P66" s="19"/>
      <c r="R66" s="11"/>
    </row>
    <row r="67" spans="7:18" x14ac:dyDescent="0.25">
      <c r="G67" s="20"/>
      <c r="H67" s="23"/>
      <c r="I67" s="22"/>
      <c r="J67" s="22"/>
      <c r="K67" s="24"/>
      <c r="L67" s="24"/>
      <c r="M67" s="22"/>
      <c r="N67" s="22"/>
      <c r="O67" s="22"/>
      <c r="P67" s="19"/>
      <c r="R67" s="11"/>
    </row>
    <row r="68" spans="7:18" x14ac:dyDescent="0.25">
      <c r="G68" s="20"/>
      <c r="H68" s="41" t="s">
        <v>84</v>
      </c>
      <c r="I68" s="29"/>
      <c r="J68" s="29"/>
      <c r="K68" s="40"/>
      <c r="L68" s="40"/>
      <c r="M68" s="29"/>
      <c r="N68" s="29"/>
      <c r="O68" s="39"/>
      <c r="P68" s="19"/>
      <c r="R68" s="11"/>
    </row>
    <row r="69" spans="7:18" ht="30" customHeight="1" x14ac:dyDescent="0.25">
      <c r="G69" s="20"/>
      <c r="H69" s="330"/>
      <c r="I69" s="331"/>
      <c r="J69" s="331"/>
      <c r="K69" s="331"/>
      <c r="L69" s="331"/>
      <c r="M69" s="331"/>
      <c r="N69" s="331"/>
      <c r="O69" s="332"/>
      <c r="P69" s="19"/>
      <c r="R69" s="11"/>
    </row>
    <row r="70" spans="7:18" x14ac:dyDescent="0.25">
      <c r="G70" s="20"/>
      <c r="H70" s="20"/>
      <c r="I70" s="24" t="s">
        <v>83</v>
      </c>
      <c r="J70" s="27"/>
      <c r="K70" s="38"/>
      <c r="L70" s="27" t="s">
        <v>82</v>
      </c>
      <c r="M70" s="37">
        <f>IF(L53=0,0,K70/L53)</f>
        <v>0</v>
      </c>
      <c r="N70" s="27" t="s">
        <v>81</v>
      </c>
      <c r="O70" s="26"/>
      <c r="P70" s="19"/>
      <c r="R70" s="11"/>
    </row>
    <row r="71" spans="7:18" x14ac:dyDescent="0.25">
      <c r="G71" s="20"/>
      <c r="H71" s="20"/>
      <c r="I71" s="114"/>
      <c r="J71" s="291"/>
      <c r="K71" s="292"/>
      <c r="L71" s="291"/>
      <c r="M71" s="293"/>
      <c r="N71" s="291"/>
      <c r="O71" s="294"/>
      <c r="P71" s="19"/>
      <c r="R71" s="11"/>
    </row>
    <row r="72" spans="7:18" x14ac:dyDescent="0.25">
      <c r="G72" s="20"/>
      <c r="H72" s="20"/>
      <c r="I72" s="24" t="s">
        <v>80</v>
      </c>
      <c r="J72" s="322"/>
      <c r="K72" s="323"/>
      <c r="L72" s="323"/>
      <c r="M72" s="323"/>
      <c r="N72" s="323"/>
      <c r="O72" s="324"/>
      <c r="P72" s="19"/>
      <c r="R72" s="11"/>
    </row>
    <row r="73" spans="7:18" ht="18.75" customHeight="1" x14ac:dyDescent="0.25">
      <c r="G73" s="20"/>
      <c r="H73" s="20"/>
      <c r="I73" s="24"/>
      <c r="J73" s="325"/>
      <c r="K73" s="326"/>
      <c r="L73" s="326"/>
      <c r="M73" s="326"/>
      <c r="N73" s="326"/>
      <c r="O73" s="327"/>
      <c r="P73" s="19"/>
      <c r="R73" s="11"/>
    </row>
    <row r="74" spans="7:18" ht="62.25" customHeight="1" x14ac:dyDescent="0.25">
      <c r="G74" s="20"/>
      <c r="H74" s="18"/>
      <c r="I74" s="36"/>
      <c r="J74" s="302" t="str">
        <f>IF(ISNA(VLOOKUP(J72,H141:J147,3,FALSE)),"",VLOOKUP(J72,H141:J147,3,FALSE))</f>
        <v/>
      </c>
      <c r="K74" s="302"/>
      <c r="L74" s="302"/>
      <c r="M74" s="302"/>
      <c r="N74" s="302"/>
      <c r="O74" s="303"/>
      <c r="P74" s="19"/>
      <c r="R74" s="11"/>
    </row>
    <row r="75" spans="7:18" x14ac:dyDescent="0.25">
      <c r="G75" s="18"/>
      <c r="H75" s="35"/>
      <c r="I75" s="34"/>
      <c r="J75" s="34"/>
      <c r="K75" s="34"/>
      <c r="L75" s="34"/>
      <c r="M75" s="34"/>
      <c r="N75" s="34"/>
      <c r="O75" s="34"/>
      <c r="P75" s="17"/>
      <c r="R75" s="11"/>
    </row>
    <row r="76" spans="7:18" x14ac:dyDescent="0.25">
      <c r="H76" s="33"/>
      <c r="I76" s="32"/>
      <c r="J76" s="32"/>
      <c r="K76" s="32"/>
      <c r="L76" s="32"/>
      <c r="M76" s="32"/>
      <c r="N76" s="32"/>
      <c r="O76" s="32"/>
      <c r="R76" s="11"/>
    </row>
    <row r="77" spans="7:18" ht="18.75" x14ac:dyDescent="0.25">
      <c r="G77" s="15"/>
      <c r="H77" s="15"/>
      <c r="I77" s="15"/>
      <c r="J77" s="15"/>
      <c r="K77" s="15"/>
      <c r="L77" s="15"/>
      <c r="M77" s="15"/>
      <c r="N77" s="15"/>
      <c r="O77" s="15"/>
      <c r="P77" s="13"/>
      <c r="R77" s="11"/>
    </row>
    <row r="78" spans="7:18" ht="33.75" customHeight="1" x14ac:dyDescent="0.25">
      <c r="G78" s="16" t="s">
        <v>78</v>
      </c>
      <c r="H78" s="15"/>
      <c r="I78" s="15"/>
      <c r="J78" s="15"/>
      <c r="K78" s="15"/>
      <c r="L78" s="15"/>
      <c r="M78" s="15"/>
      <c r="N78" s="15"/>
      <c r="O78" s="15"/>
      <c r="P78" s="4"/>
      <c r="R78" s="11"/>
    </row>
    <row r="79" spans="7:18" ht="18.75" x14ac:dyDescent="0.25">
      <c r="H79" s="15"/>
      <c r="I79" s="15"/>
      <c r="J79" s="15"/>
      <c r="K79" s="15"/>
      <c r="L79" s="15"/>
      <c r="M79" s="15"/>
      <c r="N79" s="15"/>
      <c r="O79" s="15"/>
      <c r="P79" s="4"/>
      <c r="R79" s="11"/>
    </row>
    <row r="80" spans="7:18" ht="54" customHeight="1" x14ac:dyDescent="0.25">
      <c r="H80" s="15"/>
      <c r="I80" s="15"/>
      <c r="J80" s="15"/>
      <c r="K80" s="15"/>
      <c r="L80" s="15"/>
      <c r="M80" s="15"/>
      <c r="N80" s="15"/>
      <c r="O80" s="13"/>
      <c r="P80" s="4"/>
      <c r="R80" s="11"/>
    </row>
    <row r="81" spans="8:18" ht="18.75" x14ac:dyDescent="0.3">
      <c r="H81" s="14" t="s">
        <v>77</v>
      </c>
      <c r="I81" s="13"/>
      <c r="J81" s="13"/>
      <c r="K81" s="13"/>
      <c r="L81" s="13"/>
      <c r="M81" s="13"/>
      <c r="N81" s="13"/>
      <c r="O81" s="4"/>
      <c r="P81" s="4"/>
      <c r="R81" s="11"/>
    </row>
    <row r="82" spans="8:18" ht="135.75" customHeight="1" x14ac:dyDescent="0.25">
      <c r="H82" s="4"/>
      <c r="I82" s="4"/>
      <c r="J82" s="4"/>
      <c r="K82" s="4"/>
      <c r="L82" s="4"/>
      <c r="M82" s="4"/>
      <c r="N82" s="4"/>
      <c r="O82" s="4"/>
      <c r="P82" s="4"/>
      <c r="R82" s="11"/>
    </row>
    <row r="83" spans="8:18" x14ac:dyDescent="0.25">
      <c r="H83" s="12" t="s">
        <v>76</v>
      </c>
      <c r="I83" s="4"/>
      <c r="J83" s="4"/>
      <c r="K83" s="4"/>
      <c r="L83" s="4"/>
      <c r="M83" s="4"/>
      <c r="N83" s="4"/>
      <c r="O83" s="4"/>
      <c r="P83" s="4"/>
      <c r="R83" s="11"/>
    </row>
    <row r="84" spans="8:18" ht="30" customHeight="1" x14ac:dyDescent="0.25">
      <c r="H84" s="4" t="s">
        <v>4</v>
      </c>
      <c r="I84" s="4"/>
      <c r="J84" s="4"/>
      <c r="K84" s="4"/>
      <c r="L84" s="4"/>
      <c r="M84" s="4"/>
      <c r="N84" s="4"/>
      <c r="O84" s="4"/>
      <c r="P84" s="4"/>
      <c r="R84" s="11"/>
    </row>
    <row r="85" spans="8:18" x14ac:dyDescent="0.25">
      <c r="H85" s="4" t="s">
        <v>75</v>
      </c>
      <c r="I85" s="4"/>
      <c r="J85" s="4"/>
      <c r="K85" s="4"/>
      <c r="L85" s="4"/>
      <c r="M85" s="4"/>
      <c r="N85" s="4"/>
      <c r="O85" s="4"/>
      <c r="P85" s="4"/>
      <c r="R85" s="11"/>
    </row>
    <row r="86" spans="8:18" ht="24" customHeight="1" x14ac:dyDescent="0.25">
      <c r="H86" s="4" t="s">
        <v>74</v>
      </c>
      <c r="I86" s="4"/>
      <c r="J86" s="4"/>
      <c r="K86" s="4"/>
      <c r="L86" s="4"/>
      <c r="M86" s="4"/>
      <c r="N86" s="4"/>
      <c r="O86" s="4"/>
      <c r="P86" s="4"/>
      <c r="R86" s="11"/>
    </row>
    <row r="87" spans="8:18" ht="33" customHeight="1" x14ac:dyDescent="0.25">
      <c r="H87" s="4" t="s">
        <v>73</v>
      </c>
      <c r="I87" s="4"/>
      <c r="J87" s="4"/>
      <c r="K87" s="4"/>
      <c r="L87" s="4"/>
      <c r="M87" s="4"/>
      <c r="N87" s="4"/>
      <c r="O87" s="4"/>
      <c r="P87" s="4"/>
      <c r="R87" s="11"/>
    </row>
    <row r="88" spans="8:18" ht="57" customHeight="1" x14ac:dyDescent="0.25">
      <c r="H88" s="4" t="s">
        <v>72</v>
      </c>
      <c r="I88" s="4"/>
      <c r="J88" s="4"/>
      <c r="K88" s="4"/>
      <c r="L88" s="4"/>
      <c r="M88" s="4"/>
      <c r="N88" s="4"/>
      <c r="O88" s="4"/>
      <c r="P88" s="4"/>
      <c r="R88" s="11"/>
    </row>
    <row r="89" spans="8:18" x14ac:dyDescent="0.25">
      <c r="H89" s="4" t="s">
        <v>71</v>
      </c>
      <c r="I89" s="4"/>
      <c r="J89" s="4"/>
      <c r="K89" s="4"/>
      <c r="L89" s="4"/>
      <c r="M89" s="4"/>
      <c r="N89" s="4"/>
      <c r="O89" s="4"/>
      <c r="P89" s="4"/>
      <c r="R89" s="11"/>
    </row>
    <row r="90" spans="8:18" x14ac:dyDescent="0.25">
      <c r="H90" s="4" t="s">
        <v>70</v>
      </c>
      <c r="I90" s="4"/>
      <c r="J90" s="4"/>
      <c r="K90" s="4"/>
      <c r="L90" s="4"/>
      <c r="M90" s="4"/>
      <c r="N90" s="4"/>
      <c r="O90" s="4"/>
      <c r="P90" s="4"/>
      <c r="R90" s="11"/>
    </row>
    <row r="91" spans="8:18" ht="30" customHeight="1" x14ac:dyDescent="0.25">
      <c r="H91" s="4" t="s">
        <v>69</v>
      </c>
      <c r="I91" s="4"/>
      <c r="J91" s="4"/>
      <c r="K91" s="4"/>
      <c r="L91" s="4"/>
      <c r="M91" s="4"/>
      <c r="N91" s="4"/>
      <c r="O91" s="4"/>
      <c r="P91" s="4"/>
      <c r="R91" s="11"/>
    </row>
    <row r="92" spans="8:18" ht="57" customHeight="1" x14ac:dyDescent="0.25">
      <c r="H92" s="4" t="s">
        <v>68</v>
      </c>
      <c r="I92" s="4"/>
      <c r="J92" s="4"/>
      <c r="K92" s="4"/>
      <c r="L92" s="4"/>
      <c r="M92" s="4"/>
      <c r="N92" s="4"/>
      <c r="O92" s="4"/>
      <c r="P92" s="4"/>
      <c r="R92" s="11"/>
    </row>
    <row r="93" spans="8:18" ht="15" customHeight="1" x14ac:dyDescent="0.25">
      <c r="H93" s="4" t="s">
        <v>67</v>
      </c>
      <c r="I93" s="4"/>
      <c r="J93" s="4"/>
      <c r="K93" s="4"/>
      <c r="L93" s="4"/>
      <c r="M93" s="4"/>
      <c r="N93" s="4"/>
      <c r="O93" s="4"/>
      <c r="P93" s="4"/>
      <c r="R93" s="11"/>
    </row>
    <row r="94" spans="8:18" x14ac:dyDescent="0.25">
      <c r="H94" s="4" t="s">
        <v>66</v>
      </c>
      <c r="I94" s="4"/>
      <c r="J94" s="4"/>
      <c r="K94" s="4"/>
      <c r="L94" s="4"/>
      <c r="M94" s="4"/>
      <c r="N94" s="4"/>
      <c r="O94" s="4"/>
      <c r="P94" s="4"/>
      <c r="R94" s="11"/>
    </row>
    <row r="95" spans="8:18" ht="31.5" customHeight="1" x14ac:dyDescent="0.25">
      <c r="H95" s="4" t="s">
        <v>65</v>
      </c>
      <c r="I95" s="4"/>
      <c r="J95" s="4"/>
      <c r="K95" s="4"/>
      <c r="L95" s="4"/>
      <c r="M95" s="4"/>
      <c r="N95" s="4"/>
      <c r="O95" s="4"/>
      <c r="P95" s="4"/>
      <c r="R95" s="11"/>
    </row>
    <row r="96" spans="8:18" ht="57" customHeight="1" x14ac:dyDescent="0.25">
      <c r="H96" s="4" t="s">
        <v>64</v>
      </c>
      <c r="I96" s="4"/>
      <c r="J96" s="4"/>
      <c r="K96" s="4"/>
      <c r="L96" s="4"/>
      <c r="M96" s="4"/>
      <c r="N96" s="4"/>
      <c r="O96" s="4"/>
      <c r="P96" s="4"/>
      <c r="R96" s="11"/>
    </row>
    <row r="97" spans="8:78" ht="15" customHeight="1" x14ac:dyDescent="0.25">
      <c r="H97" s="4" t="s">
        <v>63</v>
      </c>
      <c r="I97" s="4"/>
      <c r="J97" s="4"/>
      <c r="K97" s="4"/>
      <c r="L97" s="4"/>
      <c r="M97" s="4"/>
      <c r="N97" s="4"/>
      <c r="O97" s="4"/>
      <c r="P97" s="4"/>
      <c r="R97" s="11"/>
    </row>
    <row r="98" spans="8:78" x14ac:dyDescent="0.25">
      <c r="H98" s="4" t="s">
        <v>62</v>
      </c>
      <c r="I98" s="4"/>
      <c r="J98" s="4"/>
      <c r="K98" s="4"/>
      <c r="L98" s="4"/>
      <c r="M98" s="4"/>
      <c r="N98" s="4"/>
      <c r="O98" s="4"/>
      <c r="P98" s="4"/>
      <c r="R98" s="11"/>
    </row>
    <row r="99" spans="8:78" x14ac:dyDescent="0.25">
      <c r="H99" s="4" t="s">
        <v>61</v>
      </c>
      <c r="I99" s="4"/>
      <c r="J99" s="4"/>
      <c r="K99" s="4"/>
      <c r="L99" s="4"/>
      <c r="M99" s="4"/>
      <c r="N99" s="4"/>
      <c r="O99" s="4"/>
      <c r="P99" s="4"/>
      <c r="R99" s="11"/>
    </row>
    <row r="100" spans="8:78" ht="57" customHeight="1" x14ac:dyDescent="0.25">
      <c r="H100" s="4" t="s">
        <v>60</v>
      </c>
      <c r="I100" s="4"/>
      <c r="J100" s="4"/>
      <c r="K100" s="4"/>
      <c r="L100" s="4"/>
      <c r="M100" s="4"/>
      <c r="N100" s="4"/>
      <c r="O100" s="4"/>
      <c r="P100" s="4"/>
      <c r="R100" s="11"/>
    </row>
    <row r="101" spans="8:78" x14ac:dyDescent="0.25">
      <c r="H101" s="4" t="s">
        <v>59</v>
      </c>
      <c r="I101" s="4"/>
      <c r="J101" s="4"/>
      <c r="K101" s="4"/>
      <c r="L101" s="4"/>
      <c r="M101" s="4"/>
      <c r="N101" s="4"/>
      <c r="O101" s="4"/>
      <c r="P101" s="4"/>
      <c r="R101" s="11"/>
    </row>
    <row r="102" spans="8:78" x14ac:dyDescent="0.25">
      <c r="H102" s="4" t="s">
        <v>58</v>
      </c>
      <c r="I102" s="4"/>
      <c r="J102" s="4"/>
      <c r="K102" s="4"/>
      <c r="L102" s="4"/>
      <c r="M102" s="4"/>
      <c r="N102" s="4"/>
      <c r="O102" s="4"/>
      <c r="P102" s="4"/>
      <c r="R102" s="11"/>
    </row>
    <row r="103" spans="8:78" x14ac:dyDescent="0.25">
      <c r="H103" s="4" t="s">
        <v>57</v>
      </c>
      <c r="I103" s="4"/>
      <c r="J103" s="4"/>
      <c r="K103" s="4"/>
      <c r="L103" s="4"/>
      <c r="M103" s="4"/>
      <c r="N103" s="4"/>
      <c r="O103" s="4"/>
      <c r="P103" s="4"/>
      <c r="R103" s="11"/>
    </row>
    <row r="104" spans="8:78" ht="57" customHeight="1" x14ac:dyDescent="0.25">
      <c r="H104" s="4" t="s">
        <v>56</v>
      </c>
      <c r="I104" s="4"/>
      <c r="J104" s="4"/>
      <c r="K104" s="4"/>
      <c r="L104" s="4"/>
      <c r="M104" s="4"/>
      <c r="N104" s="4"/>
      <c r="O104" s="4"/>
      <c r="P104" s="4"/>
      <c r="R104" s="11"/>
    </row>
    <row r="105" spans="8:78" x14ac:dyDescent="0.25">
      <c r="H105" s="4" t="s">
        <v>55</v>
      </c>
      <c r="I105" s="4"/>
      <c r="J105" s="4"/>
      <c r="K105" s="4"/>
      <c r="L105" s="4"/>
      <c r="M105" s="4"/>
      <c r="N105" s="4"/>
      <c r="O105" s="4"/>
      <c r="P105" s="4"/>
      <c r="R105" s="11"/>
    </row>
    <row r="106" spans="8:78" x14ac:dyDescent="0.25">
      <c r="H106" s="4" t="s">
        <v>54</v>
      </c>
      <c r="I106" s="4"/>
      <c r="J106" s="4"/>
      <c r="K106" s="4"/>
      <c r="L106" s="4"/>
      <c r="M106" s="4"/>
      <c r="N106" s="4"/>
      <c r="O106" s="4"/>
      <c r="P106" s="4"/>
      <c r="R106" s="11"/>
    </row>
    <row r="107" spans="8:78" x14ac:dyDescent="0.25">
      <c r="H107" s="4" t="s">
        <v>53</v>
      </c>
      <c r="I107" s="4"/>
      <c r="J107" s="4"/>
      <c r="K107" s="4"/>
      <c r="L107" s="4"/>
      <c r="M107" s="4"/>
      <c r="N107" s="4"/>
      <c r="O107" s="4"/>
      <c r="P107" s="4"/>
      <c r="R107" s="11"/>
    </row>
    <row r="108" spans="8:78" ht="79.5" customHeight="1" x14ac:dyDescent="0.25">
      <c r="H108" s="4" t="s">
        <v>52</v>
      </c>
      <c r="I108" s="4"/>
      <c r="J108" s="4"/>
      <c r="K108" s="4"/>
      <c r="L108" s="4"/>
      <c r="M108" s="4"/>
      <c r="N108" s="4"/>
      <c r="O108" s="4"/>
      <c r="P108" s="4"/>
      <c r="Q108" s="4"/>
      <c r="R108" s="11"/>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2"/>
      <c r="BX108" s="2"/>
      <c r="BY108" s="2"/>
      <c r="BZ108" s="2"/>
    </row>
    <row r="109" spans="8:78" x14ac:dyDescent="0.25">
      <c r="H109" s="4" t="s">
        <v>51</v>
      </c>
      <c r="I109" s="4"/>
      <c r="J109" s="4"/>
      <c r="K109" s="4"/>
      <c r="L109" s="4"/>
      <c r="M109" s="4"/>
      <c r="N109" s="4"/>
      <c r="O109" s="4"/>
      <c r="P109" s="4"/>
      <c r="Q109" s="4"/>
      <c r="R109" s="11"/>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2"/>
      <c r="BX109" s="2"/>
      <c r="BY109" s="2"/>
      <c r="BZ109" s="2"/>
    </row>
    <row r="110" spans="8:78" ht="15" customHeight="1" x14ac:dyDescent="0.25">
      <c r="H110" s="4" t="s">
        <v>50</v>
      </c>
      <c r="I110" s="4"/>
      <c r="J110" s="4"/>
      <c r="K110" s="4"/>
      <c r="L110" s="4"/>
      <c r="M110" s="4"/>
      <c r="N110" s="4"/>
      <c r="O110" s="4"/>
      <c r="P110" s="4"/>
      <c r="Q110" s="4"/>
      <c r="R110" s="11"/>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2"/>
      <c r="BX110" s="2"/>
      <c r="BY110" s="2"/>
      <c r="BZ110" s="2"/>
    </row>
    <row r="111" spans="8:78" x14ac:dyDescent="0.25">
      <c r="H111" s="4" t="s">
        <v>49</v>
      </c>
      <c r="I111" s="4"/>
      <c r="J111" s="4"/>
      <c r="K111" s="4"/>
      <c r="L111" s="4"/>
      <c r="M111" s="4"/>
      <c r="N111" s="4"/>
      <c r="O111" s="4"/>
      <c r="P111" s="4"/>
      <c r="Q111" s="4"/>
      <c r="R111" s="11"/>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2"/>
      <c r="BX111" s="2"/>
      <c r="BY111" s="2"/>
      <c r="BZ111" s="2"/>
    </row>
    <row r="112" spans="8:78" hidden="1" x14ac:dyDescent="0.25">
      <c r="H112" s="4" t="s">
        <v>48</v>
      </c>
      <c r="I112" s="4"/>
      <c r="J112" s="4"/>
      <c r="K112" s="4"/>
      <c r="L112" s="4"/>
      <c r="M112" s="4"/>
      <c r="N112" s="4"/>
      <c r="O112" s="4"/>
      <c r="P112" s="4"/>
      <c r="Q112" s="4"/>
      <c r="R112" s="11"/>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2"/>
      <c r="BX112" s="2"/>
      <c r="BY112" s="2"/>
      <c r="BZ112" s="2"/>
    </row>
    <row r="113" spans="7:78" ht="15" hidden="1" customHeight="1" x14ac:dyDescent="0.25">
      <c r="H113" s="4" t="s">
        <v>47</v>
      </c>
      <c r="I113" s="4"/>
      <c r="J113" s="4"/>
      <c r="K113" s="4"/>
      <c r="L113" s="4"/>
      <c r="M113" s="4"/>
      <c r="N113" s="4"/>
      <c r="O113" s="4"/>
      <c r="P113" s="4"/>
      <c r="Q113" s="4"/>
      <c r="R113" s="11"/>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2"/>
      <c r="BX113" s="2"/>
      <c r="BY113" s="2"/>
      <c r="BZ113" s="2"/>
    </row>
    <row r="114" spans="7:78" hidden="1" x14ac:dyDescent="0.25">
      <c r="H114" s="4" t="s">
        <v>46</v>
      </c>
      <c r="I114" s="4"/>
      <c r="J114" s="4"/>
      <c r="K114" s="4"/>
      <c r="L114" s="4"/>
      <c r="M114" s="4"/>
      <c r="N114" s="4"/>
      <c r="O114" s="4"/>
      <c r="P114" s="4"/>
      <c r="Q114" s="4"/>
      <c r="R114" s="11"/>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2"/>
      <c r="BX114" s="2"/>
      <c r="BY114" s="2"/>
      <c r="BZ114" s="2"/>
    </row>
    <row r="115" spans="7:78" ht="15" hidden="1" customHeight="1" x14ac:dyDescent="0.25">
      <c r="H115" s="4"/>
      <c r="I115" s="4"/>
      <c r="J115" s="4"/>
      <c r="K115" s="4"/>
      <c r="L115" s="4"/>
      <c r="M115" s="4"/>
      <c r="N115" s="4"/>
      <c r="O115" s="4"/>
      <c r="P115" s="4"/>
      <c r="Q115" s="4"/>
      <c r="R115" s="11"/>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2"/>
      <c r="BX115" s="2"/>
      <c r="BY115" s="2"/>
      <c r="BZ115" s="2"/>
    </row>
    <row r="116" spans="7:78" hidden="1" x14ac:dyDescent="0.25">
      <c r="H116" s="5" t="s">
        <v>45</v>
      </c>
      <c r="I116" s="4"/>
      <c r="J116" s="4"/>
      <c r="K116" s="4"/>
      <c r="L116" s="4"/>
      <c r="M116" s="4"/>
      <c r="N116" s="4"/>
      <c r="O116" s="4"/>
      <c r="P116" s="4"/>
      <c r="Q116" s="4"/>
      <c r="R116" s="11"/>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2"/>
      <c r="BX116" s="2"/>
      <c r="BY116" s="2"/>
      <c r="BZ116" s="2"/>
    </row>
    <row r="117" spans="7:78" ht="15" hidden="1" customHeight="1" x14ac:dyDescent="0.25">
      <c r="H117" s="4" t="s">
        <v>4</v>
      </c>
      <c r="I117" s="4"/>
      <c r="J117" s="4"/>
      <c r="K117" s="4"/>
      <c r="L117" s="4"/>
      <c r="M117" s="4"/>
      <c r="N117" s="4"/>
      <c r="O117" s="4"/>
      <c r="P117" s="4"/>
      <c r="Q117" s="4"/>
      <c r="R117" s="11"/>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2"/>
      <c r="BX117" s="2"/>
      <c r="BY117" s="2"/>
      <c r="BZ117" s="2"/>
    </row>
    <row r="118" spans="7:78" hidden="1" x14ac:dyDescent="0.25">
      <c r="H118" s="4" t="s">
        <v>44</v>
      </c>
      <c r="I118" s="4"/>
      <c r="J118" s="4" t="s">
        <v>43</v>
      </c>
      <c r="K118" s="4"/>
      <c r="L118" s="4"/>
      <c r="M118" s="4"/>
      <c r="N118" s="4"/>
      <c r="O118" s="4"/>
      <c r="P118" s="4"/>
      <c r="Q118" s="4"/>
      <c r="R118" s="11"/>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2"/>
      <c r="BX118" s="2"/>
      <c r="BY118" s="2"/>
      <c r="BZ118" s="2"/>
    </row>
    <row r="119" spans="7:78" ht="15" hidden="1" customHeight="1" x14ac:dyDescent="0.25">
      <c r="H119" s="4" t="s">
        <v>42</v>
      </c>
      <c r="I119" s="4"/>
      <c r="J119" s="4" t="s">
        <v>41</v>
      </c>
      <c r="K119" s="4"/>
      <c r="L119" s="4"/>
      <c r="M119" s="4"/>
      <c r="N119" s="4"/>
      <c r="O119" s="4"/>
      <c r="P119" s="4"/>
      <c r="Q119" s="4"/>
      <c r="R119" s="11"/>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2"/>
      <c r="BX119" s="2"/>
      <c r="BY119" s="2"/>
      <c r="BZ119" s="2"/>
    </row>
    <row r="120" spans="7:78" hidden="1" x14ac:dyDescent="0.25">
      <c r="H120" s="4" t="s">
        <v>40</v>
      </c>
      <c r="I120" s="4"/>
      <c r="J120" s="4" t="s">
        <v>39</v>
      </c>
      <c r="K120" s="4"/>
      <c r="L120" s="4"/>
      <c r="M120" s="4"/>
      <c r="N120" s="4"/>
      <c r="O120" s="4"/>
      <c r="P120" s="4"/>
      <c r="Q120" s="4"/>
      <c r="R120" s="11"/>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2"/>
      <c r="BX120" s="2"/>
      <c r="BY120" s="2"/>
      <c r="BZ120" s="2"/>
    </row>
    <row r="121" spans="7:78" ht="15" hidden="1" customHeight="1" x14ac:dyDescent="0.25">
      <c r="H121" s="4" t="s">
        <v>38</v>
      </c>
      <c r="I121" s="4"/>
      <c r="J121" s="4" t="s">
        <v>37</v>
      </c>
      <c r="K121" s="4"/>
      <c r="L121" s="4"/>
      <c r="M121" s="4"/>
      <c r="N121" s="4"/>
      <c r="O121" s="4"/>
      <c r="P121" s="4"/>
      <c r="Q121" s="4"/>
      <c r="R121" s="11"/>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2"/>
      <c r="BX121" s="2"/>
      <c r="BY121" s="2"/>
      <c r="BZ121" s="2"/>
    </row>
    <row r="122" spans="7:78" hidden="1" x14ac:dyDescent="0.25">
      <c r="G122" s="6"/>
      <c r="H122" s="6" t="s">
        <v>36</v>
      </c>
      <c r="I122" s="6"/>
      <c r="J122" s="6" t="s">
        <v>35</v>
      </c>
      <c r="K122" s="6"/>
      <c r="L122" s="4"/>
      <c r="M122" s="4"/>
      <c r="N122" s="4"/>
      <c r="O122" s="4"/>
      <c r="P122" s="4"/>
      <c r="Q122" s="4"/>
      <c r="R122" s="11"/>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2"/>
      <c r="BX122" s="2"/>
      <c r="BY122" s="2"/>
      <c r="BZ122" s="2"/>
    </row>
    <row r="123" spans="7:78" ht="15" hidden="1" customHeight="1" x14ac:dyDescent="0.25">
      <c r="G123" s="6"/>
      <c r="H123" s="6" t="s">
        <v>34</v>
      </c>
      <c r="I123" s="6"/>
      <c r="J123" s="6" t="s">
        <v>33</v>
      </c>
      <c r="K123" s="6"/>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2"/>
      <c r="BX123" s="2"/>
      <c r="BY123" s="2"/>
      <c r="BZ123" s="2"/>
    </row>
    <row r="124" spans="7:78" hidden="1" x14ac:dyDescent="0.25">
      <c r="G124" s="6"/>
      <c r="H124" s="6"/>
      <c r="I124" s="6"/>
      <c r="J124" s="6"/>
      <c r="K124" s="6"/>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2"/>
      <c r="BX124" s="2"/>
      <c r="BY124" s="2"/>
      <c r="BZ124" s="2"/>
    </row>
    <row r="125" spans="7:78" hidden="1" x14ac:dyDescent="0.25">
      <c r="G125" s="6"/>
      <c r="H125" s="8" t="s">
        <v>32</v>
      </c>
      <c r="I125" s="6"/>
      <c r="J125" s="6"/>
      <c r="K125" s="6"/>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2"/>
      <c r="BX125" s="2"/>
      <c r="BY125" s="2"/>
      <c r="BZ125" s="2"/>
    </row>
    <row r="126" spans="7:78" hidden="1" x14ac:dyDescent="0.25">
      <c r="G126" s="6"/>
      <c r="H126" s="6" t="s">
        <v>4</v>
      </c>
      <c r="I126" s="6"/>
      <c r="J126" s="6"/>
      <c r="K126" s="6"/>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2"/>
      <c r="BX126" s="2"/>
      <c r="BY126" s="2"/>
      <c r="BZ126" s="2"/>
    </row>
    <row r="127" spans="7:78" hidden="1" x14ac:dyDescent="0.25">
      <c r="G127" s="6"/>
      <c r="H127" s="6" t="s">
        <v>31</v>
      </c>
      <c r="I127" s="6"/>
      <c r="J127" s="6"/>
      <c r="K127" s="6"/>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2"/>
      <c r="BX127" s="2"/>
      <c r="BY127" s="2"/>
      <c r="BZ127" s="2"/>
    </row>
    <row r="128" spans="7:78" hidden="1" x14ac:dyDescent="0.25">
      <c r="G128" s="6"/>
      <c r="H128" s="6" t="s">
        <v>30</v>
      </c>
      <c r="I128" s="6"/>
      <c r="J128" s="6"/>
      <c r="K128" s="6"/>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2"/>
      <c r="BX128" s="2"/>
      <c r="BY128" s="2"/>
      <c r="BZ128" s="2"/>
    </row>
    <row r="129" spans="7:78" hidden="1" x14ac:dyDescent="0.25">
      <c r="G129" s="6"/>
      <c r="H129" s="6"/>
      <c r="I129" s="6"/>
      <c r="J129" s="6"/>
      <c r="K129" s="6"/>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2"/>
      <c r="BX129" s="2"/>
      <c r="BY129" s="2"/>
      <c r="BZ129" s="2"/>
    </row>
    <row r="130" spans="7:78" hidden="1" x14ac:dyDescent="0.25">
      <c r="G130" s="6"/>
      <c r="H130" s="6"/>
      <c r="I130" s="6"/>
      <c r="J130" s="6"/>
      <c r="K130" s="6"/>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2"/>
      <c r="BX130" s="2"/>
      <c r="BY130" s="2"/>
      <c r="BZ130" s="2"/>
    </row>
    <row r="131" spans="7:78" hidden="1" x14ac:dyDescent="0.25">
      <c r="G131" s="6"/>
      <c r="H131" s="8" t="s">
        <v>29</v>
      </c>
      <c r="I131" s="6"/>
      <c r="J131" s="6"/>
      <c r="K131" s="6"/>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2"/>
      <c r="BX131" s="2"/>
      <c r="BY131" s="2"/>
      <c r="BZ131" s="2"/>
    </row>
    <row r="132" spans="7:78" hidden="1" x14ac:dyDescent="0.25">
      <c r="G132" s="6"/>
      <c r="H132" s="6" t="s">
        <v>4</v>
      </c>
      <c r="I132" s="6"/>
      <c r="J132" s="6"/>
      <c r="K132" s="6"/>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2"/>
      <c r="BX132" s="2"/>
      <c r="BY132" s="2"/>
      <c r="BZ132" s="2"/>
    </row>
    <row r="133" spans="7:78" hidden="1" x14ac:dyDescent="0.25">
      <c r="G133" s="6"/>
      <c r="H133" s="9" t="s">
        <v>28</v>
      </c>
      <c r="I133" s="6"/>
      <c r="J133" s="6"/>
      <c r="K133" s="6"/>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2"/>
      <c r="BX133" s="2"/>
      <c r="BY133" s="2"/>
      <c r="BZ133" s="2"/>
    </row>
    <row r="134" spans="7:78" hidden="1" x14ac:dyDescent="0.25">
      <c r="G134" s="6"/>
      <c r="H134" s="9" t="s">
        <v>27</v>
      </c>
      <c r="I134" s="6"/>
      <c r="J134" s="6"/>
      <c r="K134" s="6"/>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2"/>
      <c r="BX134" s="2"/>
      <c r="BY134" s="2"/>
      <c r="BZ134" s="2"/>
    </row>
    <row r="135" spans="7:78" hidden="1" x14ac:dyDescent="0.25">
      <c r="G135" s="6"/>
      <c r="H135" s="9" t="s">
        <v>26</v>
      </c>
      <c r="I135" s="6"/>
      <c r="J135" s="6"/>
      <c r="K135" s="6"/>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2"/>
      <c r="BX135" s="2"/>
      <c r="BY135" s="2"/>
      <c r="BZ135" s="2"/>
    </row>
    <row r="136" spans="7:78" hidden="1" x14ac:dyDescent="0.25">
      <c r="G136" s="6"/>
      <c r="H136" s="9" t="s">
        <v>25</v>
      </c>
      <c r="I136" s="6"/>
      <c r="J136" s="6"/>
      <c r="K136" s="6"/>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2"/>
      <c r="BX136" s="2"/>
      <c r="BY136" s="2"/>
      <c r="BZ136" s="2"/>
    </row>
    <row r="137" spans="7:78" hidden="1" x14ac:dyDescent="0.25">
      <c r="G137" s="6"/>
      <c r="H137" s="9" t="s">
        <v>24</v>
      </c>
      <c r="I137" s="6"/>
      <c r="J137" s="6"/>
      <c r="K137" s="6"/>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2"/>
      <c r="BX137" s="2"/>
      <c r="BY137" s="2"/>
      <c r="BZ137" s="2"/>
    </row>
    <row r="138" spans="7:78" hidden="1" x14ac:dyDescent="0.25">
      <c r="G138" s="6"/>
      <c r="H138" s="6"/>
      <c r="I138" s="6"/>
      <c r="J138" s="6"/>
      <c r="K138" s="6"/>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2"/>
      <c r="BX138" s="2"/>
      <c r="BY138" s="2"/>
      <c r="BZ138" s="2"/>
    </row>
    <row r="139" spans="7:78" hidden="1" x14ac:dyDescent="0.25">
      <c r="G139" s="6"/>
      <c r="H139" s="10" t="s">
        <v>23</v>
      </c>
      <c r="I139" s="6"/>
      <c r="J139" s="6"/>
      <c r="K139" s="6"/>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2"/>
      <c r="BX139" s="2"/>
      <c r="BY139" s="2"/>
      <c r="BZ139" s="2"/>
    </row>
    <row r="140" spans="7:78" hidden="1" x14ac:dyDescent="0.25">
      <c r="G140" s="6"/>
      <c r="H140" s="6" t="s">
        <v>4</v>
      </c>
      <c r="I140" s="6"/>
      <c r="J140" s="6"/>
      <c r="K140" s="6"/>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2"/>
      <c r="BX140" s="2"/>
      <c r="BY140" s="2"/>
      <c r="BZ140" s="2"/>
    </row>
    <row r="141" spans="7:78" hidden="1" x14ac:dyDescent="0.25">
      <c r="G141" s="6"/>
      <c r="H141" s="9" t="s">
        <v>22</v>
      </c>
      <c r="I141" s="6"/>
      <c r="J141" s="6" t="s">
        <v>21</v>
      </c>
      <c r="K141" s="6"/>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2"/>
      <c r="BX141" s="2"/>
      <c r="BY141" s="2"/>
      <c r="BZ141" s="2"/>
    </row>
    <row r="142" spans="7:78" hidden="1" x14ac:dyDescent="0.25">
      <c r="G142" s="6"/>
      <c r="H142" s="9" t="s">
        <v>20</v>
      </c>
      <c r="I142" s="6"/>
      <c r="J142" s="6" t="s">
        <v>19</v>
      </c>
      <c r="K142" s="6"/>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2"/>
      <c r="BX142" s="2"/>
      <c r="BY142" s="2"/>
      <c r="BZ142" s="2"/>
    </row>
    <row r="143" spans="7:78" hidden="1" x14ac:dyDescent="0.25">
      <c r="G143" s="6"/>
      <c r="H143" s="9" t="s">
        <v>18</v>
      </c>
      <c r="I143" s="6"/>
      <c r="J143" s="6" t="s">
        <v>17</v>
      </c>
      <c r="K143" s="6"/>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2"/>
      <c r="BX143" s="2"/>
      <c r="BY143" s="2"/>
      <c r="BZ143" s="2"/>
    </row>
    <row r="144" spans="7:78" hidden="1" x14ac:dyDescent="0.25">
      <c r="G144" s="6"/>
      <c r="H144" s="9" t="s">
        <v>16</v>
      </c>
      <c r="I144" s="6"/>
      <c r="J144" s="6" t="s">
        <v>15</v>
      </c>
      <c r="K144" s="6"/>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2"/>
      <c r="BX144" s="2"/>
      <c r="BY144" s="2"/>
      <c r="BZ144" s="2"/>
    </row>
    <row r="145" spans="5:78" hidden="1" x14ac:dyDescent="0.25">
      <c r="G145" s="6"/>
      <c r="H145" s="9" t="s">
        <v>14</v>
      </c>
      <c r="I145" s="6"/>
      <c r="J145" s="6" t="s">
        <v>13</v>
      </c>
      <c r="K145" s="6"/>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2"/>
      <c r="BX145" s="2"/>
      <c r="BY145" s="2"/>
      <c r="BZ145" s="2"/>
    </row>
    <row r="146" spans="5:78" hidden="1" x14ac:dyDescent="0.25">
      <c r="G146" s="6"/>
      <c r="H146" s="9" t="s">
        <v>12</v>
      </c>
      <c r="I146" s="6"/>
      <c r="J146" s="6" t="s">
        <v>11</v>
      </c>
      <c r="K146" s="6"/>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2"/>
      <c r="BX146" s="2"/>
      <c r="BY146" s="2"/>
      <c r="BZ146" s="2"/>
    </row>
    <row r="147" spans="5:78" hidden="1" x14ac:dyDescent="0.25">
      <c r="G147" s="6"/>
      <c r="H147" s="9" t="s">
        <v>10</v>
      </c>
      <c r="I147" s="6"/>
      <c r="J147" s="6" t="s">
        <v>9</v>
      </c>
      <c r="K147" s="6"/>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2"/>
      <c r="BX147" s="2"/>
      <c r="BY147" s="2"/>
      <c r="BZ147" s="2"/>
    </row>
    <row r="148" spans="5:78" hidden="1" x14ac:dyDescent="0.25">
      <c r="G148" s="6"/>
      <c r="H148" s="6"/>
      <c r="I148" s="6"/>
      <c r="J148" s="6"/>
      <c r="K148" s="6"/>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2"/>
      <c r="BX148" s="2"/>
      <c r="BY148" s="2"/>
      <c r="BZ148" s="2"/>
    </row>
    <row r="149" spans="5:78" hidden="1" x14ac:dyDescent="0.25">
      <c r="G149" s="6"/>
      <c r="H149" s="8" t="s">
        <v>8</v>
      </c>
      <c r="I149" s="6"/>
      <c r="J149" s="6"/>
      <c r="K149" s="6"/>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2"/>
      <c r="BX149" s="2"/>
      <c r="BY149" s="2"/>
      <c r="BZ149" s="2"/>
    </row>
    <row r="150" spans="5:78" hidden="1" x14ac:dyDescent="0.25">
      <c r="G150" s="6"/>
      <c r="H150" s="6" t="s">
        <v>4</v>
      </c>
      <c r="I150" s="6"/>
      <c r="J150" s="6"/>
      <c r="K150" s="6"/>
      <c r="L150" s="4"/>
      <c r="M150" s="4"/>
      <c r="N150" s="4"/>
      <c r="O150" s="4"/>
      <c r="P150" s="3"/>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2"/>
      <c r="BX150" s="2"/>
      <c r="BY150" s="2"/>
      <c r="BZ150" s="2"/>
    </row>
    <row r="151" spans="5:78" hidden="1" x14ac:dyDescent="0.25">
      <c r="G151" s="6"/>
      <c r="H151" s="6" t="s">
        <v>7</v>
      </c>
      <c r="I151" s="6"/>
      <c r="J151" s="6"/>
      <c r="K151" s="6"/>
      <c r="L151" s="4"/>
      <c r="M151" s="4"/>
      <c r="N151" s="4"/>
      <c r="O151" s="4"/>
      <c r="P151" s="3"/>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2"/>
      <c r="BX151" s="2"/>
      <c r="BY151" s="2"/>
      <c r="BZ151" s="2"/>
    </row>
    <row r="152" spans="5:78" hidden="1" x14ac:dyDescent="0.25">
      <c r="H152" s="4" t="s">
        <v>6</v>
      </c>
      <c r="I152" s="4"/>
      <c r="J152" s="4"/>
      <c r="K152" s="4"/>
      <c r="L152" s="4"/>
      <c r="M152" s="4"/>
      <c r="N152" s="4"/>
      <c r="O152" s="4"/>
      <c r="P152" s="3"/>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2"/>
      <c r="BX152" s="2"/>
      <c r="BY152" s="2"/>
      <c r="BZ152" s="2"/>
    </row>
    <row r="153" spans="5:78" hidden="1" x14ac:dyDescent="0.25">
      <c r="H153" s="4"/>
      <c r="I153" s="4"/>
      <c r="J153" s="4"/>
      <c r="K153" s="4"/>
      <c r="L153" s="4"/>
      <c r="M153" s="4"/>
      <c r="N153" s="4"/>
      <c r="O153" s="3"/>
      <c r="P153" s="3"/>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2"/>
      <c r="BX153" s="2"/>
      <c r="BY153" s="2"/>
      <c r="BZ153" s="2"/>
    </row>
    <row r="154" spans="5:78" x14ac:dyDescent="0.25">
      <c r="E154" s="7"/>
      <c r="F154" s="7"/>
      <c r="H154" s="5" t="s">
        <v>5</v>
      </c>
      <c r="I154" s="3"/>
      <c r="J154" s="3"/>
      <c r="K154" s="3"/>
      <c r="L154" s="3"/>
      <c r="M154" s="3"/>
      <c r="N154" s="3"/>
      <c r="O154" s="3"/>
      <c r="P154" s="3"/>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2"/>
      <c r="BX154" s="2"/>
      <c r="BY154" s="2"/>
      <c r="BZ154" s="2"/>
    </row>
    <row r="155" spans="5:78" x14ac:dyDescent="0.25">
      <c r="E155" s="7"/>
      <c r="F155" s="7"/>
      <c r="H155" s="4" t="s">
        <v>4</v>
      </c>
      <c r="I155" s="3"/>
      <c r="J155" s="3"/>
      <c r="K155" s="3"/>
      <c r="L155" s="3"/>
      <c r="M155" s="3"/>
      <c r="N155" s="3"/>
      <c r="O155" s="3"/>
      <c r="P155" s="3"/>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2"/>
      <c r="BX155" s="2"/>
      <c r="BY155" s="2"/>
      <c r="BZ155" s="2"/>
    </row>
    <row r="156" spans="5:78" x14ac:dyDescent="0.25">
      <c r="E156" s="7"/>
      <c r="F156" s="7"/>
      <c r="H156" s="4" t="s">
        <v>3</v>
      </c>
      <c r="I156" s="3"/>
      <c r="J156" s="3"/>
      <c r="K156" s="3"/>
      <c r="L156" s="3"/>
      <c r="M156" s="3"/>
      <c r="N156" s="3"/>
      <c r="O156" s="3"/>
      <c r="P156" s="3"/>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2"/>
      <c r="BX156" s="2"/>
      <c r="BY156" s="2"/>
      <c r="BZ156" s="2"/>
    </row>
    <row r="157" spans="5:78" x14ac:dyDescent="0.25">
      <c r="E157" s="7"/>
      <c r="F157" s="7"/>
      <c r="H157" s="4" t="s">
        <v>2</v>
      </c>
      <c r="I157" s="3"/>
      <c r="J157" s="3"/>
      <c r="K157" s="3"/>
      <c r="L157" s="3"/>
      <c r="M157" s="3"/>
      <c r="N157" s="3"/>
      <c r="O157" s="3"/>
      <c r="P157" s="2"/>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2"/>
      <c r="BX157" s="2"/>
      <c r="BY157" s="2"/>
      <c r="BZ157" s="2"/>
    </row>
    <row r="158" spans="5:78" x14ac:dyDescent="0.25">
      <c r="E158" s="7"/>
      <c r="F158" s="7"/>
      <c r="H158" s="4" t="s">
        <v>1</v>
      </c>
      <c r="I158" s="3"/>
      <c r="J158" s="3"/>
      <c r="K158" s="3"/>
      <c r="L158" s="3"/>
      <c r="M158" s="3"/>
      <c r="N158" s="3"/>
      <c r="O158" s="3"/>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2"/>
      <c r="BX158" s="2"/>
      <c r="BY158" s="2"/>
      <c r="BZ158" s="2"/>
    </row>
    <row r="159" spans="5:78" x14ac:dyDescent="0.25">
      <c r="E159" s="7"/>
      <c r="F159" s="7"/>
      <c r="H159" s="4" t="s">
        <v>0</v>
      </c>
      <c r="I159" s="3"/>
      <c r="J159" s="3"/>
      <c r="K159" s="3"/>
      <c r="L159" s="3"/>
      <c r="M159" s="3"/>
      <c r="N159" s="3"/>
      <c r="O159" s="3"/>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2"/>
      <c r="BX159" s="2"/>
      <c r="BY159" s="2"/>
      <c r="BZ159" s="2"/>
    </row>
    <row r="160" spans="5:78" x14ac:dyDescent="0.25">
      <c r="E160" s="7"/>
      <c r="F160" s="7"/>
      <c r="H160" s="3"/>
      <c r="I160" s="3"/>
      <c r="J160" s="3"/>
      <c r="K160" s="3"/>
      <c r="L160" s="3"/>
      <c r="M160" s="3"/>
      <c r="N160" s="3"/>
      <c r="O160" s="2"/>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2"/>
      <c r="BX160" s="2"/>
      <c r="BY160" s="2"/>
      <c r="BZ160" s="2"/>
    </row>
    <row r="161" spans="5:78" x14ac:dyDescent="0.25">
      <c r="E161" s="7"/>
      <c r="F161" s="7"/>
      <c r="H161" s="2"/>
      <c r="I161" s="2"/>
      <c r="J161" s="2"/>
      <c r="K161" s="2"/>
      <c r="L161" s="2"/>
      <c r="M161" s="2"/>
      <c r="N161" s="2"/>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2"/>
      <c r="BX161" s="2"/>
      <c r="BY161" s="2"/>
      <c r="BZ161" s="2"/>
    </row>
    <row r="162" spans="5:78" x14ac:dyDescent="0.25">
      <c r="E162" s="7"/>
      <c r="F162" s="7"/>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2"/>
      <c r="BX162" s="2"/>
      <c r="BY162" s="2"/>
      <c r="BZ162" s="2"/>
    </row>
    <row r="163" spans="5:78" x14ac:dyDescent="0.25">
      <c r="E163" s="7"/>
      <c r="F163" s="7"/>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2"/>
      <c r="BX163" s="2"/>
      <c r="BY163" s="2"/>
      <c r="BZ163" s="2"/>
    </row>
    <row r="164" spans="5:78" x14ac:dyDescent="0.25">
      <c r="E164" s="7"/>
      <c r="F164" s="7"/>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2"/>
      <c r="BX164" s="2"/>
      <c r="BY164" s="2"/>
      <c r="BZ164" s="2"/>
    </row>
    <row r="165" spans="5:78" x14ac:dyDescent="0.25">
      <c r="E165" s="7"/>
      <c r="F165" s="7"/>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2"/>
      <c r="BX165" s="2"/>
      <c r="BY165" s="2"/>
      <c r="BZ165" s="2"/>
    </row>
    <row r="166" spans="5:78" x14ac:dyDescent="0.25">
      <c r="E166" s="7"/>
      <c r="F166" s="7"/>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2"/>
      <c r="BX166" s="2"/>
      <c r="BY166" s="2"/>
      <c r="BZ166" s="2"/>
    </row>
    <row r="167" spans="5:78" x14ac:dyDescent="0.25">
      <c r="E167" s="7"/>
      <c r="F167" s="7"/>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2"/>
      <c r="BX167" s="2"/>
      <c r="BY167" s="2"/>
      <c r="BZ167" s="2"/>
    </row>
    <row r="168" spans="5:78" x14ac:dyDescent="0.25">
      <c r="E168" s="7"/>
      <c r="F168" s="7"/>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2"/>
      <c r="BX168" s="2"/>
      <c r="BY168" s="2"/>
      <c r="BZ168" s="2"/>
    </row>
    <row r="169" spans="5:78" x14ac:dyDescent="0.25">
      <c r="E169" s="7"/>
      <c r="F169" s="7"/>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2"/>
      <c r="BX169" s="2"/>
      <c r="BY169" s="2"/>
      <c r="BZ169" s="2"/>
    </row>
    <row r="170" spans="5:78" x14ac:dyDescent="0.25">
      <c r="E170" s="7"/>
      <c r="F170" s="7"/>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2"/>
      <c r="BX170" s="2"/>
      <c r="BY170" s="2"/>
      <c r="BZ170" s="2"/>
    </row>
    <row r="171" spans="5:78" x14ac:dyDescent="0.25">
      <c r="E171" s="7"/>
      <c r="F171" s="7"/>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2"/>
      <c r="BX171" s="2"/>
      <c r="BY171" s="2"/>
      <c r="BZ171" s="2"/>
    </row>
    <row r="172" spans="5:78" x14ac:dyDescent="0.25">
      <c r="E172" s="7"/>
      <c r="F172" s="7"/>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2"/>
      <c r="BX172" s="2"/>
      <c r="BY172" s="2"/>
      <c r="BZ172" s="2"/>
    </row>
    <row r="173" spans="5:78" x14ac:dyDescent="0.25">
      <c r="E173" s="7"/>
      <c r="F173" s="7"/>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2"/>
      <c r="BX173" s="2"/>
      <c r="BY173" s="2"/>
      <c r="BZ173" s="2"/>
    </row>
    <row r="174" spans="5:78" x14ac:dyDescent="0.25">
      <c r="E174" s="7"/>
      <c r="F174" s="7"/>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2"/>
      <c r="BX174" s="2"/>
      <c r="BY174" s="2"/>
      <c r="BZ174" s="2"/>
    </row>
    <row r="175" spans="5:78" x14ac:dyDescent="0.25">
      <c r="E175" s="7"/>
      <c r="F175" s="7"/>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2"/>
      <c r="BX175" s="2"/>
      <c r="BY175" s="2"/>
      <c r="BZ175" s="2"/>
    </row>
    <row r="176" spans="5:78" x14ac:dyDescent="0.25">
      <c r="E176" s="7"/>
      <c r="F176" s="7"/>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2"/>
      <c r="BX176" s="2"/>
      <c r="BY176" s="2"/>
      <c r="BZ176" s="2"/>
    </row>
    <row r="177" spans="5:78" x14ac:dyDescent="0.25">
      <c r="E177" s="7"/>
      <c r="F177" s="7"/>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2"/>
      <c r="BX177" s="2"/>
      <c r="BY177" s="2"/>
      <c r="BZ177" s="2"/>
    </row>
    <row r="178" spans="5:78" x14ac:dyDescent="0.25">
      <c r="E178" s="7"/>
      <c r="F178" s="7"/>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2"/>
      <c r="BX178" s="2"/>
      <c r="BY178" s="2"/>
      <c r="BZ178" s="2"/>
    </row>
    <row r="179" spans="5:78" x14ac:dyDescent="0.25">
      <c r="E179" s="7"/>
      <c r="F179" s="7"/>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2"/>
      <c r="BX179" s="2"/>
      <c r="BY179" s="2"/>
      <c r="BZ179" s="2"/>
    </row>
    <row r="180" spans="5:78" x14ac:dyDescent="0.25">
      <c r="E180" s="7"/>
      <c r="F180" s="7"/>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2"/>
      <c r="BX180" s="2"/>
      <c r="BY180" s="2"/>
      <c r="BZ180" s="2"/>
    </row>
    <row r="181" spans="5:78" x14ac:dyDescent="0.25">
      <c r="E181" s="7"/>
      <c r="F181" s="7"/>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2"/>
      <c r="BX181" s="2"/>
      <c r="BY181" s="2"/>
      <c r="BZ181" s="2"/>
    </row>
    <row r="182" spans="5:78" x14ac:dyDescent="0.25">
      <c r="E182" s="7"/>
      <c r="F182" s="7"/>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2"/>
      <c r="BX182" s="2"/>
      <c r="BY182" s="2"/>
      <c r="BZ182" s="2"/>
    </row>
    <row r="183" spans="5:78" x14ac:dyDescent="0.25">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2"/>
      <c r="BX183" s="2"/>
      <c r="BY183" s="2"/>
      <c r="BZ183" s="2"/>
    </row>
    <row r="184" spans="5:78" x14ac:dyDescent="0.25">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2"/>
      <c r="BX184" s="2"/>
      <c r="BY184" s="2"/>
      <c r="BZ184" s="2"/>
    </row>
    <row r="185" spans="5:78" x14ac:dyDescent="0.25">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2"/>
      <c r="BX185" s="2"/>
      <c r="BY185" s="2"/>
      <c r="BZ185" s="2"/>
    </row>
    <row r="186" spans="5:78" x14ac:dyDescent="0.25">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2"/>
      <c r="BX186" s="2"/>
      <c r="BY186" s="2"/>
      <c r="BZ186" s="2"/>
    </row>
    <row r="187" spans="5:78" x14ac:dyDescent="0.25">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2"/>
      <c r="BX187" s="2"/>
      <c r="BY187" s="2"/>
      <c r="BZ187" s="2"/>
    </row>
    <row r="188" spans="5:78" x14ac:dyDescent="0.25">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row>
  </sheetData>
  <sheetProtection algorithmName="SHA-512" hashValue="S2/cnVc5Qr832avyEvRTVVbbYnN8gd7DfKxR37vqzaB7lgD2+332uK07hJUh1koDnMzHsiHfq/s6fSAqPc02Mg==" saltValue="+O5tQRdXMKntm+OnjM8+iw==" spinCount="100000" sheet="1" objects="1" scenarios="1"/>
  <mergeCells count="33">
    <mergeCell ref="J15:O15"/>
    <mergeCell ref="H10:O10"/>
    <mergeCell ref="J12:M12"/>
    <mergeCell ref="J13:L13"/>
    <mergeCell ref="M26:N26"/>
    <mergeCell ref="J16:O16"/>
    <mergeCell ref="J17:K17"/>
    <mergeCell ref="M17:O17"/>
    <mergeCell ref="H25:L25"/>
    <mergeCell ref="M25:N25"/>
    <mergeCell ref="J18:O18"/>
    <mergeCell ref="M20:N20"/>
    <mergeCell ref="H21:O21"/>
    <mergeCell ref="M22:N22"/>
    <mergeCell ref="M23:N23"/>
    <mergeCell ref="M27:N27"/>
    <mergeCell ref="M28:N28"/>
    <mergeCell ref="J34:N34"/>
    <mergeCell ref="H69:O69"/>
    <mergeCell ref="M24:N24"/>
    <mergeCell ref="J74:O74"/>
    <mergeCell ref="J35:N35"/>
    <mergeCell ref="K61:O61"/>
    <mergeCell ref="H54:O54"/>
    <mergeCell ref="H55:O55"/>
    <mergeCell ref="H56:O56"/>
    <mergeCell ref="H57:O57"/>
    <mergeCell ref="K65:O65"/>
    <mergeCell ref="I45:K45"/>
    <mergeCell ref="I46:K46"/>
    <mergeCell ref="I47:K47"/>
    <mergeCell ref="I48:K48"/>
    <mergeCell ref="J72:O73"/>
  </mergeCells>
  <dataValidations disablePrompts="1" count="7">
    <dataValidation type="list" allowBlank="1" showInputMessage="1" showErrorMessage="1" sqref="H69:O69" xr:uid="{00000000-0002-0000-0200-000004000000}">
      <formula1>$H$150:$H$152</formula1>
    </dataValidation>
    <dataValidation type="list" allowBlank="1" showInputMessage="1" showErrorMessage="1" sqref="K65:O65" xr:uid="{00000000-0002-0000-0200-000002000000}">
      <formula1>$H$132:$H$137</formula1>
    </dataValidation>
    <dataValidation type="list" allowBlank="1" showInputMessage="1" showErrorMessage="1" sqref="J72" xr:uid="{00000000-0002-0000-0200-000001000000}">
      <formula1>$W$26:$W$30</formula1>
    </dataValidation>
    <dataValidation type="list" allowBlank="1" showInputMessage="1" showErrorMessage="1" sqref="J17:K17" xr:uid="{00000000-0002-0000-0200-000000000000}">
      <formula1>$H$155:$H$159</formula1>
    </dataValidation>
    <dataValidation type="list" allowBlank="1" showInputMessage="1" showErrorMessage="1" sqref="K61:O61" xr:uid="{F11424D0-51AB-4BBD-AD4E-7375CB617666}">
      <formula1>$S$60:$S$62</formula1>
    </dataValidation>
    <dataValidation type="list" allowBlank="1" showInputMessage="1" showErrorMessage="1" sqref="J34:N34" xr:uid="{5F52B066-450C-4A3E-99E4-712AED161612}">
      <formula1>$S$31:$S$39</formula1>
    </dataValidation>
    <dataValidation type="list" allowBlank="1" showInputMessage="1" showErrorMessage="1" sqref="J35:N35" xr:uid="{63EBAB41-14C0-49D3-A2E1-EC0CA6405422}">
      <formula1>$W$31:$W$44</formula1>
    </dataValidation>
  </dataValidations>
  <printOptions horizontalCentered="1"/>
  <pageMargins left="0.25" right="0.25" top="0.4" bottom="0.4" header="0.3" footer="0.2"/>
  <pageSetup scale="75" orientation="portrait" r:id="rId1"/>
  <headerFooter>
    <oddFooter>&amp;L&amp;"Calibri,Regular"FHLB Application Cost Forms&amp;C&amp;"Calibri,Regular"&amp;A&amp;R&amp;"Calibri,Regular"&amp;P of &amp;N</oddFooter>
  </headerFooter>
  <rowBreaks count="1" manualBreakCount="1">
    <brk id="30" min="6"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438150</xdr:colOff>
                    <xdr:row>27</xdr:row>
                    <xdr:rowOff>133350</xdr:rowOff>
                  </from>
                  <to>
                    <xdr:col>14</xdr:col>
                    <xdr:colOff>647700</xdr:colOff>
                    <xdr:row>27</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438150</xdr:colOff>
                    <xdr:row>26</xdr:row>
                    <xdr:rowOff>133350</xdr:rowOff>
                  </from>
                  <to>
                    <xdr:col>14</xdr:col>
                    <xdr:colOff>647700</xdr:colOff>
                    <xdr:row>26</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438150</xdr:colOff>
                    <xdr:row>25</xdr:row>
                    <xdr:rowOff>133350</xdr:rowOff>
                  </from>
                  <to>
                    <xdr:col>14</xdr:col>
                    <xdr:colOff>647700</xdr:colOff>
                    <xdr:row>25</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438150</xdr:colOff>
                    <xdr:row>24</xdr:row>
                    <xdr:rowOff>133350</xdr:rowOff>
                  </from>
                  <to>
                    <xdr:col>14</xdr:col>
                    <xdr:colOff>647700</xdr:colOff>
                    <xdr:row>24</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438150</xdr:colOff>
                    <xdr:row>23</xdr:row>
                    <xdr:rowOff>133350</xdr:rowOff>
                  </from>
                  <to>
                    <xdr:col>14</xdr:col>
                    <xdr:colOff>647700</xdr:colOff>
                    <xdr:row>23</xdr:row>
                    <xdr:rowOff>342900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438150</xdr:colOff>
                    <xdr:row>22</xdr:row>
                    <xdr:rowOff>133350</xdr:rowOff>
                  </from>
                  <to>
                    <xdr:col>14</xdr:col>
                    <xdr:colOff>647700</xdr:colOff>
                    <xdr:row>22</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97DDF-DF16-4A39-868C-5AB5BE27835D}">
  <sheetPr codeName="Sheet44">
    <pageSetUpPr autoPageBreaks="0"/>
  </sheetPr>
  <dimension ref="C2:P297"/>
  <sheetViews>
    <sheetView showGridLines="0" topLeftCell="C10" zoomScaleNormal="100" zoomScaleSheetLayoutView="80" workbookViewId="0">
      <selection activeCell="O6" sqref="O6"/>
    </sheetView>
  </sheetViews>
  <sheetFormatPr defaultColWidth="8.85546875" defaultRowHeight="15" x14ac:dyDescent="0.25"/>
  <cols>
    <col min="1" max="6" width="8.85546875" style="1"/>
    <col min="7" max="7" width="3.7109375" style="1" customWidth="1"/>
    <col min="8" max="8" width="3.85546875" style="1" customWidth="1"/>
    <col min="9" max="9" width="19.42578125" style="1" customWidth="1"/>
    <col min="10" max="10" width="9.42578125" style="1" customWidth="1"/>
    <col min="11" max="15" width="13.7109375" style="1" customWidth="1"/>
    <col min="16" max="16" width="4.7109375" style="1" customWidth="1"/>
    <col min="17" max="17" width="10.85546875" style="1" customWidth="1"/>
    <col min="18" max="16384" width="8.85546875" style="1"/>
  </cols>
  <sheetData>
    <row r="2" spans="3:16" x14ac:dyDescent="0.25">
      <c r="G2" s="31"/>
      <c r="H2" s="40"/>
      <c r="I2" s="40"/>
      <c r="J2" s="40"/>
      <c r="K2" s="40"/>
      <c r="L2" s="40"/>
      <c r="M2" s="40"/>
      <c r="N2" s="40"/>
      <c r="O2" s="40"/>
      <c r="P2" s="28"/>
    </row>
    <row r="3" spans="3:16" ht="51" customHeight="1" x14ac:dyDescent="0.25">
      <c r="G3" s="20"/>
      <c r="H3" s="135"/>
      <c r="I3" s="24"/>
      <c r="J3" s="24"/>
      <c r="K3" s="24"/>
      <c r="L3" s="24"/>
      <c r="M3" s="24"/>
      <c r="N3" s="24"/>
      <c r="O3" s="24"/>
      <c r="P3" s="19"/>
    </row>
    <row r="4" spans="3:16" ht="25.5" customHeight="1" x14ac:dyDescent="0.35">
      <c r="G4" s="20"/>
      <c r="H4" s="334" t="s">
        <v>189</v>
      </c>
      <c r="I4" s="334"/>
      <c r="J4" s="334"/>
      <c r="K4" s="334"/>
      <c r="L4" s="334"/>
      <c r="M4" s="334"/>
      <c r="N4" s="334"/>
      <c r="O4" s="334"/>
      <c r="P4" s="19"/>
    </row>
    <row r="5" spans="3:16" ht="3.95" customHeight="1" x14ac:dyDescent="0.25">
      <c r="G5" s="20"/>
      <c r="H5" s="24"/>
      <c r="I5" s="24"/>
      <c r="J5" s="24"/>
      <c r="K5" s="24"/>
      <c r="L5" s="24"/>
      <c r="M5" s="24"/>
      <c r="N5" s="24"/>
      <c r="O5" s="24"/>
      <c r="P5" s="19"/>
    </row>
    <row r="6" spans="3:16" x14ac:dyDescent="0.25">
      <c r="G6" s="20"/>
      <c r="H6" s="24" t="s">
        <v>188</v>
      </c>
      <c r="I6" s="24"/>
      <c r="J6" s="134" t="str">
        <f>IF('1. Project Summary'!J12=0,"",'1. Project Summary'!J12)</f>
        <v/>
      </c>
      <c r="K6" s="24" t="s">
        <v>138</v>
      </c>
      <c r="L6" s="364" t="str">
        <f>IF('1. Project Summary'!L12=0,"",'1. Project Summary'!L12)</f>
        <v/>
      </c>
      <c r="M6" s="364"/>
      <c r="N6" s="133" t="s">
        <v>187</v>
      </c>
      <c r="O6" s="132">
        <f>'1. Project Summary'!O12</f>
        <v>0</v>
      </c>
      <c r="P6" s="129"/>
    </row>
    <row r="7" spans="3:16" x14ac:dyDescent="0.25">
      <c r="G7" s="20"/>
      <c r="H7" s="24" t="s">
        <v>136</v>
      </c>
      <c r="I7" s="24"/>
      <c r="J7" s="364">
        <f>'1. Project Summary'!J13:K13</f>
        <v>0</v>
      </c>
      <c r="K7" s="364"/>
      <c r="L7" s="365">
        <f>'1. Project Summary'!L13:M13</f>
        <v>0</v>
      </c>
      <c r="M7" s="365"/>
      <c r="N7" s="131">
        <f>'1. Project Summary'!N13</f>
        <v>0</v>
      </c>
      <c r="O7" s="130">
        <f>'1. Project Summary'!O13</f>
        <v>0</v>
      </c>
      <c r="P7" s="129"/>
    </row>
    <row r="8" spans="3:16" x14ac:dyDescent="0.25">
      <c r="G8" s="20"/>
      <c r="H8" s="95"/>
      <c r="I8" s="95"/>
      <c r="J8" s="94" t="s">
        <v>135</v>
      </c>
      <c r="K8" s="94"/>
      <c r="L8" s="366" t="s">
        <v>134</v>
      </c>
      <c r="M8" s="366"/>
      <c r="N8" s="93" t="s">
        <v>133</v>
      </c>
      <c r="O8" s="93" t="s">
        <v>132</v>
      </c>
      <c r="P8" s="129"/>
    </row>
    <row r="9" spans="3:16" x14ac:dyDescent="0.25">
      <c r="G9" s="20"/>
      <c r="H9" s="24" t="s">
        <v>186</v>
      </c>
      <c r="I9" s="24"/>
      <c r="J9" s="364">
        <f>'1. Project Summary'!J17:K17</f>
        <v>0</v>
      </c>
      <c r="K9" s="364"/>
      <c r="L9" s="364"/>
      <c r="M9" s="364"/>
      <c r="N9" s="128" t="s">
        <v>185</v>
      </c>
      <c r="O9" s="127">
        <f>'1. Project Summary'!M17</f>
        <v>0</v>
      </c>
      <c r="P9" s="19"/>
    </row>
    <row r="10" spans="3:16" x14ac:dyDescent="0.25">
      <c r="G10" s="20"/>
      <c r="H10" s="24"/>
      <c r="I10" s="24"/>
      <c r="J10" s="24"/>
      <c r="K10" s="24"/>
      <c r="L10" s="24"/>
      <c r="M10" s="24"/>
      <c r="N10" s="24"/>
      <c r="O10" s="24"/>
      <c r="P10" s="19"/>
    </row>
    <row r="11" spans="3:16" x14ac:dyDescent="0.25">
      <c r="G11" s="20"/>
      <c r="H11" s="126" t="s">
        <v>184</v>
      </c>
      <c r="I11" s="125"/>
      <c r="J11" s="125"/>
      <c r="K11" s="24"/>
      <c r="L11" s="357" t="s">
        <v>183</v>
      </c>
      <c r="M11" s="357"/>
      <c r="N11" s="357"/>
      <c r="O11" s="24"/>
      <c r="P11" s="19"/>
    </row>
    <row r="12" spans="3:16" x14ac:dyDescent="0.25">
      <c r="G12" s="20"/>
      <c r="H12" s="24"/>
      <c r="I12" s="24"/>
      <c r="J12" s="24"/>
      <c r="K12" s="24"/>
      <c r="L12" s="24"/>
      <c r="M12" s="24"/>
      <c r="N12" s="24"/>
      <c r="O12" s="24"/>
      <c r="P12" s="116"/>
    </row>
    <row r="13" spans="3:16" ht="15.75" thickBot="1" x14ac:dyDescent="0.3">
      <c r="C13" s="1" t="s">
        <v>182</v>
      </c>
      <c r="G13" s="20"/>
      <c r="H13" s="31" t="s">
        <v>76</v>
      </c>
      <c r="I13" s="40"/>
      <c r="J13" s="40"/>
      <c r="K13" s="28"/>
      <c r="L13" s="358" t="str">
        <f>IF('1. Project Summary'!J34=0,"",'1. Project Summary'!J34)</f>
        <v/>
      </c>
      <c r="M13" s="359"/>
      <c r="N13" s="359"/>
      <c r="O13" s="360"/>
      <c r="P13" s="116"/>
    </row>
    <row r="14" spans="3:16" x14ac:dyDescent="0.25">
      <c r="G14" s="20"/>
      <c r="H14" s="124" t="s">
        <v>181</v>
      </c>
      <c r="I14" s="123"/>
      <c r="J14" s="123"/>
      <c r="K14" s="123"/>
      <c r="L14" s="361" t="s">
        <v>86</v>
      </c>
      <c r="M14" s="362"/>
      <c r="N14" s="361" t="s">
        <v>180</v>
      </c>
      <c r="O14" s="363"/>
      <c r="P14" s="116"/>
    </row>
    <row r="15" spans="3:16" x14ac:dyDescent="0.25">
      <c r="G15" s="20"/>
      <c r="H15" s="122" t="s">
        <v>179</v>
      </c>
      <c r="I15" s="43"/>
      <c r="J15" s="43"/>
      <c r="K15" s="17"/>
      <c r="L15" s="354"/>
      <c r="M15" s="355"/>
      <c r="N15" s="354"/>
      <c r="O15" s="356"/>
      <c r="P15" s="116"/>
    </row>
    <row r="16" spans="3:16" x14ac:dyDescent="0.25">
      <c r="G16" s="20"/>
      <c r="H16" s="122" t="s">
        <v>178</v>
      </c>
      <c r="I16" s="43"/>
      <c r="J16" s="43"/>
      <c r="K16" s="17"/>
      <c r="L16" s="354"/>
      <c r="M16" s="355"/>
      <c r="N16" s="354"/>
      <c r="O16" s="356"/>
      <c r="P16" s="116"/>
    </row>
    <row r="17" spans="7:16" x14ac:dyDescent="0.25">
      <c r="G17" s="20"/>
      <c r="H17" s="122" t="s">
        <v>177</v>
      </c>
      <c r="I17" s="43"/>
      <c r="J17" s="43"/>
      <c r="K17" s="17"/>
      <c r="L17" s="354"/>
      <c r="M17" s="355"/>
      <c r="N17" s="354"/>
      <c r="O17" s="356"/>
      <c r="P17" s="116"/>
    </row>
    <row r="18" spans="7:16" x14ac:dyDescent="0.25">
      <c r="G18" s="20"/>
      <c r="H18" s="122" t="s">
        <v>176</v>
      </c>
      <c r="I18" s="43"/>
      <c r="J18" s="43"/>
      <c r="K18" s="17"/>
      <c r="L18" s="354"/>
      <c r="M18" s="355"/>
      <c r="N18" s="354"/>
      <c r="O18" s="356"/>
      <c r="P18" s="116"/>
    </row>
    <row r="19" spans="7:16" ht="15.75" thickBot="1" x14ac:dyDescent="0.3">
      <c r="G19" s="20"/>
      <c r="H19" s="121" t="s">
        <v>175</v>
      </c>
      <c r="I19" s="120"/>
      <c r="J19" s="120"/>
      <c r="K19" s="119"/>
      <c r="L19" s="348"/>
      <c r="M19" s="349"/>
      <c r="N19" s="348"/>
      <c r="O19" s="350"/>
      <c r="P19" s="116"/>
    </row>
    <row r="20" spans="7:16" x14ac:dyDescent="0.25">
      <c r="G20" s="20"/>
      <c r="H20" s="18" t="s">
        <v>174</v>
      </c>
      <c r="I20" s="43"/>
      <c r="J20" s="43"/>
      <c r="K20" s="17"/>
      <c r="L20" s="351"/>
      <c r="M20" s="352"/>
      <c r="N20" s="352"/>
      <c r="O20" s="353"/>
      <c r="P20" s="116"/>
    </row>
    <row r="21" spans="7:16" x14ac:dyDescent="0.25">
      <c r="G21" s="20"/>
      <c r="H21" s="58" t="s">
        <v>167</v>
      </c>
      <c r="I21" s="57"/>
      <c r="J21" s="57"/>
      <c r="K21" s="118"/>
      <c r="L21" s="345"/>
      <c r="M21" s="346"/>
      <c r="N21" s="346"/>
      <c r="O21" s="347"/>
      <c r="P21" s="116"/>
    </row>
    <row r="22" spans="7:16" x14ac:dyDescent="0.25">
      <c r="G22" s="20"/>
      <c r="H22" s="58" t="s">
        <v>162</v>
      </c>
      <c r="I22" s="57"/>
      <c r="J22" s="57"/>
      <c r="K22" s="118"/>
      <c r="L22" s="345"/>
      <c r="M22" s="346"/>
      <c r="N22" s="346"/>
      <c r="O22" s="347"/>
      <c r="P22" s="116"/>
    </row>
    <row r="23" spans="7:16" x14ac:dyDescent="0.25">
      <c r="G23" s="20"/>
      <c r="H23" s="58" t="s">
        <v>156</v>
      </c>
      <c r="I23" s="57"/>
      <c r="J23" s="57"/>
      <c r="K23" s="118"/>
      <c r="L23" s="345"/>
      <c r="M23" s="346"/>
      <c r="N23" s="346"/>
      <c r="O23" s="347"/>
      <c r="P23" s="116"/>
    </row>
    <row r="24" spans="7:16" x14ac:dyDescent="0.25">
      <c r="G24" s="20"/>
      <c r="H24" s="58" t="s">
        <v>155</v>
      </c>
      <c r="I24" s="57"/>
      <c r="J24" s="57"/>
      <c r="K24" s="118"/>
      <c r="L24" s="345"/>
      <c r="M24" s="346"/>
      <c r="N24" s="346"/>
      <c r="O24" s="347"/>
      <c r="P24" s="116"/>
    </row>
    <row r="25" spans="7:16" x14ac:dyDescent="0.25">
      <c r="G25" s="20"/>
      <c r="H25" s="40"/>
      <c r="I25" s="24"/>
      <c r="J25" s="24"/>
      <c r="K25" s="24"/>
      <c r="L25" s="117"/>
      <c r="M25" s="117"/>
      <c r="N25" s="117"/>
      <c r="O25" s="117"/>
      <c r="P25" s="116"/>
    </row>
    <row r="26" spans="7:16" x14ac:dyDescent="0.25">
      <c r="G26" s="20"/>
      <c r="H26" s="24"/>
      <c r="I26" s="24"/>
      <c r="J26" s="24"/>
      <c r="K26" s="24"/>
      <c r="L26" s="24"/>
      <c r="M26" s="24"/>
      <c r="N26" s="24"/>
      <c r="O26" s="24"/>
      <c r="P26" s="116"/>
    </row>
    <row r="27" spans="7:16" x14ac:dyDescent="0.25">
      <c r="G27" s="18"/>
      <c r="H27" s="43"/>
      <c r="I27" s="43"/>
      <c r="J27" s="43"/>
      <c r="K27" s="43"/>
      <c r="L27" s="43"/>
      <c r="M27" s="43"/>
      <c r="N27" s="43"/>
      <c r="O27" s="43"/>
      <c r="P27" s="17"/>
    </row>
    <row r="28" spans="7:16" ht="79.5" customHeight="1" x14ac:dyDescent="0.25">
      <c r="G28" s="15" t="s">
        <v>173</v>
      </c>
      <c r="H28" s="15"/>
      <c r="I28" s="15"/>
      <c r="J28" s="15"/>
      <c r="K28" s="15"/>
      <c r="L28" s="15"/>
      <c r="M28" s="15"/>
      <c r="N28" s="15"/>
      <c r="O28" s="15"/>
      <c r="P28" s="15"/>
    </row>
    <row r="29" spans="7:16" ht="79.5" customHeight="1" x14ac:dyDescent="0.3">
      <c r="G29" s="13"/>
      <c r="H29" s="14" t="s">
        <v>77</v>
      </c>
      <c r="I29" s="13"/>
      <c r="J29" s="13"/>
      <c r="K29" s="13"/>
      <c r="L29" s="13"/>
      <c r="M29" s="13"/>
      <c r="N29" s="15"/>
      <c r="O29" s="15"/>
      <c r="P29" s="15"/>
    </row>
    <row r="30" spans="7:16" ht="18.75" x14ac:dyDescent="0.3">
      <c r="G30" s="4"/>
      <c r="H30" s="14"/>
      <c r="I30" s="13"/>
      <c r="J30" s="13"/>
      <c r="K30" s="13"/>
      <c r="L30" s="13"/>
      <c r="M30" s="13"/>
      <c r="N30" s="15"/>
      <c r="O30" s="15"/>
    </row>
    <row r="31" spans="7:16" x14ac:dyDescent="0.25">
      <c r="G31" s="4"/>
      <c r="H31" s="12" t="s">
        <v>172</v>
      </c>
      <c r="I31" s="4"/>
      <c r="J31" s="4"/>
      <c r="K31" s="4"/>
      <c r="L31" s="4"/>
      <c r="M31" s="4"/>
    </row>
    <row r="32" spans="7:16" x14ac:dyDescent="0.25">
      <c r="G32" s="4"/>
      <c r="H32" s="12"/>
      <c r="I32" s="4"/>
      <c r="J32" s="4"/>
      <c r="K32" s="4"/>
      <c r="L32" s="4"/>
      <c r="M32" s="4"/>
    </row>
    <row r="33" spans="7:13" x14ac:dyDescent="0.25">
      <c r="G33" s="4"/>
      <c r="H33" s="4" t="s">
        <v>171</v>
      </c>
      <c r="I33" s="4"/>
      <c r="J33" s="4"/>
      <c r="K33" s="4"/>
      <c r="L33" s="4"/>
      <c r="M33" s="4"/>
    </row>
    <row r="34" spans="7:13" x14ac:dyDescent="0.25">
      <c r="G34" s="4"/>
      <c r="H34" s="4" t="s">
        <v>170</v>
      </c>
      <c r="I34" s="4"/>
      <c r="J34" s="4"/>
      <c r="K34" s="4"/>
      <c r="L34" s="4"/>
      <c r="M34" s="4"/>
    </row>
    <row r="35" spans="7:13" x14ac:dyDescent="0.25">
      <c r="G35" s="4"/>
      <c r="H35" s="4" t="s">
        <v>169</v>
      </c>
      <c r="I35" s="4"/>
      <c r="J35" s="4"/>
      <c r="K35" s="4"/>
      <c r="L35" s="4"/>
      <c r="M35" s="4"/>
    </row>
    <row r="36" spans="7:13" x14ac:dyDescent="0.25">
      <c r="G36" s="4"/>
      <c r="H36" s="4" t="s">
        <v>168</v>
      </c>
      <c r="I36" s="4"/>
      <c r="J36" s="4"/>
      <c r="K36" s="4"/>
      <c r="L36" s="4"/>
      <c r="M36" s="4"/>
    </row>
    <row r="37" spans="7:13" x14ac:dyDescent="0.25">
      <c r="G37" s="4"/>
      <c r="H37" s="4"/>
      <c r="I37" s="4"/>
      <c r="J37" s="4"/>
      <c r="K37" s="4"/>
      <c r="L37" s="4"/>
      <c r="M37" s="4"/>
    </row>
    <row r="38" spans="7:13" x14ac:dyDescent="0.25">
      <c r="G38" s="4"/>
      <c r="H38" s="12" t="s">
        <v>167</v>
      </c>
      <c r="I38" s="4"/>
      <c r="J38" s="4"/>
      <c r="K38" s="4"/>
      <c r="L38" s="4"/>
      <c r="M38" s="4"/>
    </row>
    <row r="39" spans="7:13" x14ac:dyDescent="0.25">
      <c r="G39" s="4"/>
      <c r="H39" s="12"/>
      <c r="I39" s="4"/>
      <c r="J39" s="4"/>
      <c r="K39" s="4"/>
      <c r="L39" s="4"/>
      <c r="M39" s="4"/>
    </row>
    <row r="40" spans="7:13" x14ac:dyDescent="0.25">
      <c r="G40" s="4"/>
      <c r="H40" s="4" t="s">
        <v>166</v>
      </c>
      <c r="I40" s="4"/>
      <c r="J40" s="4"/>
      <c r="K40" s="4"/>
      <c r="L40" s="4"/>
      <c r="M40" s="4"/>
    </row>
    <row r="41" spans="7:13" x14ac:dyDescent="0.25">
      <c r="G41" s="4"/>
      <c r="H41" s="4" t="s">
        <v>165</v>
      </c>
      <c r="I41" s="4"/>
      <c r="J41" s="4"/>
      <c r="K41" s="4"/>
      <c r="L41" s="4"/>
      <c r="M41" s="4"/>
    </row>
    <row r="42" spans="7:13" x14ac:dyDescent="0.25">
      <c r="G42" s="4"/>
      <c r="H42" s="4" t="s">
        <v>164</v>
      </c>
      <c r="I42" s="4"/>
      <c r="J42" s="4"/>
      <c r="K42" s="4"/>
      <c r="L42" s="4"/>
      <c r="M42" s="4"/>
    </row>
    <row r="43" spans="7:13" x14ac:dyDescent="0.25">
      <c r="G43" s="4"/>
      <c r="H43" s="4" t="s">
        <v>163</v>
      </c>
      <c r="I43" s="4"/>
      <c r="J43" s="4"/>
      <c r="K43" s="4"/>
      <c r="L43" s="4"/>
      <c r="M43" s="4"/>
    </row>
    <row r="44" spans="7:13" x14ac:dyDescent="0.25">
      <c r="G44" s="4"/>
      <c r="H44" s="4"/>
      <c r="I44" s="4"/>
      <c r="J44" s="4"/>
      <c r="K44" s="4"/>
      <c r="L44" s="4"/>
      <c r="M44" s="4"/>
    </row>
    <row r="45" spans="7:13" x14ac:dyDescent="0.25">
      <c r="G45" s="4"/>
      <c r="H45" s="12" t="s">
        <v>162</v>
      </c>
      <c r="I45" s="4"/>
      <c r="J45" s="4"/>
      <c r="K45" s="4"/>
      <c r="L45" s="4"/>
      <c r="M45" s="4"/>
    </row>
    <row r="46" spans="7:13" x14ac:dyDescent="0.25">
      <c r="G46" s="4"/>
      <c r="H46" s="12"/>
      <c r="I46" s="4"/>
      <c r="J46" s="4"/>
      <c r="K46" s="4"/>
      <c r="L46" s="4"/>
      <c r="M46" s="4"/>
    </row>
    <row r="47" spans="7:13" x14ac:dyDescent="0.25">
      <c r="G47" s="4"/>
      <c r="H47" s="4" t="s">
        <v>161</v>
      </c>
      <c r="I47" s="4"/>
      <c r="J47" s="4"/>
      <c r="K47" s="4"/>
      <c r="L47" s="4"/>
      <c r="M47" s="4"/>
    </row>
    <row r="48" spans="7:13" x14ac:dyDescent="0.25">
      <c r="G48" s="4"/>
      <c r="H48" s="4" t="s">
        <v>160</v>
      </c>
      <c r="I48" s="4"/>
      <c r="J48" s="4"/>
      <c r="K48" s="4"/>
      <c r="L48" s="4"/>
      <c r="M48" s="4"/>
    </row>
    <row r="49" spans="7:13" x14ac:dyDescent="0.25">
      <c r="G49" s="4"/>
      <c r="H49" s="4" t="s">
        <v>159</v>
      </c>
      <c r="I49" s="4"/>
      <c r="J49" s="4"/>
      <c r="K49" s="4"/>
      <c r="L49" s="4"/>
      <c r="M49" s="4"/>
    </row>
    <row r="50" spans="7:13" x14ac:dyDescent="0.25">
      <c r="G50" s="4"/>
      <c r="H50" s="4">
        <v>1</v>
      </c>
      <c r="I50" s="4"/>
      <c r="J50" s="4"/>
      <c r="K50" s="4"/>
      <c r="L50" s="4"/>
      <c r="M50" s="4"/>
    </row>
    <row r="51" spans="7:13" x14ac:dyDescent="0.25">
      <c r="G51" s="4"/>
      <c r="H51" s="4">
        <v>2</v>
      </c>
      <c r="I51" s="4"/>
      <c r="J51" s="4"/>
      <c r="K51" s="4"/>
      <c r="L51" s="4"/>
      <c r="M51" s="4"/>
    </row>
    <row r="52" spans="7:13" x14ac:dyDescent="0.25">
      <c r="G52" s="4"/>
      <c r="H52" s="4">
        <v>3</v>
      </c>
      <c r="I52" s="4"/>
      <c r="J52" s="4"/>
      <c r="K52" s="4"/>
      <c r="L52" s="4"/>
      <c r="M52" s="4"/>
    </row>
    <row r="53" spans="7:13" x14ac:dyDescent="0.25">
      <c r="G53" s="4"/>
      <c r="H53" s="4">
        <v>4</v>
      </c>
      <c r="I53" s="4"/>
      <c r="J53" s="4"/>
      <c r="K53" s="4"/>
      <c r="L53" s="4"/>
      <c r="M53" s="4"/>
    </row>
    <row r="54" spans="7:13" x14ac:dyDescent="0.25">
      <c r="G54" s="4"/>
      <c r="H54" s="4">
        <v>5</v>
      </c>
      <c r="I54" s="4"/>
      <c r="J54" s="4"/>
      <c r="K54" s="4"/>
      <c r="L54" s="4"/>
      <c r="M54" s="4"/>
    </row>
    <row r="55" spans="7:13" x14ac:dyDescent="0.25">
      <c r="G55" s="4"/>
      <c r="H55" s="4">
        <v>6</v>
      </c>
      <c r="I55" s="4"/>
      <c r="J55" s="4"/>
      <c r="K55" s="4"/>
      <c r="L55" s="4"/>
      <c r="M55" s="4"/>
    </row>
    <row r="56" spans="7:13" x14ac:dyDescent="0.25">
      <c r="G56" s="4"/>
      <c r="H56" s="4">
        <v>7</v>
      </c>
      <c r="I56" s="4"/>
      <c r="J56" s="4"/>
      <c r="K56" s="4"/>
      <c r="L56" s="4"/>
      <c r="M56" s="4"/>
    </row>
    <row r="57" spans="7:13" x14ac:dyDescent="0.25">
      <c r="G57" s="4"/>
      <c r="H57" s="4">
        <v>8</v>
      </c>
      <c r="I57" s="4"/>
      <c r="J57" s="4"/>
      <c r="K57" s="4"/>
      <c r="L57" s="4"/>
      <c r="M57" s="4"/>
    </row>
    <row r="58" spans="7:13" x14ac:dyDescent="0.25">
      <c r="G58" s="4"/>
      <c r="H58" s="4">
        <v>9</v>
      </c>
      <c r="I58" s="4"/>
      <c r="J58" s="4"/>
      <c r="K58" s="4"/>
      <c r="L58" s="4"/>
      <c r="M58" s="4"/>
    </row>
    <row r="59" spans="7:13" x14ac:dyDescent="0.25">
      <c r="G59" s="4"/>
      <c r="H59" s="4">
        <v>10</v>
      </c>
      <c r="I59" s="4"/>
      <c r="J59" s="4"/>
      <c r="K59" s="4"/>
      <c r="L59" s="4"/>
      <c r="M59" s="4"/>
    </row>
    <row r="60" spans="7:13" x14ac:dyDescent="0.25">
      <c r="G60" s="4"/>
      <c r="H60" s="4">
        <v>11</v>
      </c>
      <c r="I60" s="4"/>
      <c r="J60" s="4"/>
      <c r="K60" s="4"/>
      <c r="L60" s="4"/>
      <c r="M60" s="4"/>
    </row>
    <row r="61" spans="7:13" x14ac:dyDescent="0.25">
      <c r="G61" s="4"/>
      <c r="H61" s="4">
        <v>12</v>
      </c>
      <c r="I61" s="4"/>
      <c r="J61" s="4"/>
      <c r="K61" s="4"/>
      <c r="L61" s="4"/>
      <c r="M61" s="4"/>
    </row>
    <row r="62" spans="7:13" x14ac:dyDescent="0.25">
      <c r="G62" s="4"/>
      <c r="H62" s="4">
        <v>13</v>
      </c>
      <c r="I62" s="4"/>
      <c r="J62" s="4"/>
      <c r="K62" s="4"/>
      <c r="L62" s="4"/>
      <c r="M62" s="4"/>
    </row>
    <row r="63" spans="7:13" x14ac:dyDescent="0.25">
      <c r="G63" s="4"/>
      <c r="H63" s="4">
        <v>14</v>
      </c>
      <c r="I63" s="4"/>
      <c r="J63" s="4"/>
      <c r="K63" s="4"/>
      <c r="L63" s="4"/>
      <c r="M63" s="4"/>
    </row>
    <row r="64" spans="7:13" x14ac:dyDescent="0.25">
      <c r="G64" s="4"/>
      <c r="H64" s="4">
        <v>15</v>
      </c>
      <c r="I64" s="4"/>
      <c r="J64" s="4"/>
      <c r="K64" s="4"/>
      <c r="L64" s="4"/>
      <c r="M64" s="4"/>
    </row>
    <row r="65" spans="7:13" x14ac:dyDescent="0.25">
      <c r="G65" s="4"/>
      <c r="H65" s="4">
        <v>16</v>
      </c>
      <c r="I65" s="4"/>
      <c r="J65" s="4"/>
      <c r="K65" s="4"/>
      <c r="L65" s="4"/>
      <c r="M65" s="4"/>
    </row>
    <row r="66" spans="7:13" x14ac:dyDescent="0.25">
      <c r="G66" s="4"/>
      <c r="H66" s="4">
        <v>17</v>
      </c>
      <c r="I66" s="4"/>
      <c r="J66" s="4"/>
      <c r="K66" s="4"/>
      <c r="L66" s="4"/>
      <c r="M66" s="4"/>
    </row>
    <row r="67" spans="7:13" x14ac:dyDescent="0.25">
      <c r="G67" s="4"/>
      <c r="H67" s="4">
        <v>18</v>
      </c>
      <c r="I67" s="4"/>
      <c r="J67" s="4"/>
      <c r="K67" s="4"/>
      <c r="L67" s="4"/>
      <c r="M67" s="4"/>
    </row>
    <row r="68" spans="7:13" x14ac:dyDescent="0.25">
      <c r="G68" s="4"/>
      <c r="H68" s="4">
        <v>19</v>
      </c>
      <c r="I68" s="4"/>
      <c r="J68" s="4"/>
      <c r="K68" s="4"/>
      <c r="L68" s="4"/>
      <c r="M68" s="4"/>
    </row>
    <row r="69" spans="7:13" x14ac:dyDescent="0.25">
      <c r="G69" s="4"/>
      <c r="H69" s="4">
        <v>20</v>
      </c>
      <c r="I69" s="4"/>
      <c r="J69" s="4"/>
      <c r="K69" s="4"/>
      <c r="L69" s="4"/>
      <c r="M69" s="4"/>
    </row>
    <row r="70" spans="7:13" x14ac:dyDescent="0.25">
      <c r="G70" s="4"/>
      <c r="H70" s="4"/>
      <c r="I70" s="4"/>
      <c r="J70" s="4"/>
      <c r="K70" s="4"/>
      <c r="L70" s="4"/>
      <c r="M70" s="4"/>
    </row>
    <row r="71" spans="7:13" x14ac:dyDescent="0.25">
      <c r="G71" s="4"/>
      <c r="H71" s="12" t="s">
        <v>158</v>
      </c>
      <c r="I71" s="4"/>
      <c r="J71" s="4"/>
      <c r="K71" s="4"/>
      <c r="L71" s="4"/>
      <c r="M71" s="4"/>
    </row>
    <row r="72" spans="7:13" x14ac:dyDescent="0.25">
      <c r="G72" s="4"/>
      <c r="H72" s="12"/>
      <c r="I72" s="4"/>
      <c r="J72" s="4"/>
      <c r="K72" s="4"/>
      <c r="L72" s="4"/>
      <c r="M72" s="4"/>
    </row>
    <row r="73" spans="7:13" x14ac:dyDescent="0.25">
      <c r="G73" s="4"/>
      <c r="H73" s="4" t="s">
        <v>157</v>
      </c>
      <c r="I73" s="4"/>
      <c r="J73" s="4"/>
      <c r="K73" s="4"/>
      <c r="L73" s="4"/>
      <c r="M73" s="4"/>
    </row>
    <row r="74" spans="7:13" x14ac:dyDescent="0.25">
      <c r="G74" s="4"/>
      <c r="H74" s="4"/>
      <c r="I74" s="4"/>
      <c r="J74" s="4"/>
      <c r="K74" s="4"/>
      <c r="L74" s="4"/>
      <c r="M74" s="4"/>
    </row>
    <row r="75" spans="7:13" x14ac:dyDescent="0.25">
      <c r="G75" s="4"/>
      <c r="H75" s="5" t="s">
        <v>156</v>
      </c>
      <c r="I75" s="4"/>
      <c r="J75" s="4"/>
      <c r="K75" s="4"/>
      <c r="L75" s="4"/>
      <c r="M75" s="4"/>
    </row>
    <row r="76" spans="7:13" x14ac:dyDescent="0.25">
      <c r="G76" s="4"/>
      <c r="H76" s="5"/>
      <c r="I76" s="4"/>
      <c r="J76" s="4"/>
      <c r="K76" s="4"/>
      <c r="L76" s="4"/>
      <c r="M76" s="4"/>
    </row>
    <row r="77" spans="7:13" x14ac:dyDescent="0.25">
      <c r="G77" s="4"/>
      <c r="H77" s="4" t="s">
        <v>31</v>
      </c>
      <c r="I77" s="4"/>
      <c r="J77" s="4"/>
      <c r="K77" s="4"/>
      <c r="L77" s="4"/>
      <c r="M77" s="4"/>
    </row>
    <row r="78" spans="7:13" x14ac:dyDescent="0.25">
      <c r="G78" s="4"/>
      <c r="H78" s="4" t="s">
        <v>30</v>
      </c>
      <c r="I78" s="4"/>
      <c r="J78" s="4"/>
      <c r="K78" s="4"/>
      <c r="L78" s="4"/>
      <c r="M78" s="4"/>
    </row>
    <row r="79" spans="7:13" x14ac:dyDescent="0.25">
      <c r="G79" s="4"/>
      <c r="H79" s="4"/>
      <c r="I79" s="4"/>
      <c r="J79" s="4"/>
      <c r="K79" s="4"/>
      <c r="L79" s="4"/>
      <c r="M79" s="4"/>
    </row>
    <row r="80" spans="7:13" x14ac:dyDescent="0.25">
      <c r="G80" s="4"/>
      <c r="H80" s="5" t="s">
        <v>155</v>
      </c>
      <c r="I80" s="4"/>
      <c r="J80" s="4"/>
      <c r="K80" s="4"/>
      <c r="L80" s="4"/>
      <c r="M80" s="4"/>
    </row>
    <row r="81" spans="7:13" x14ac:dyDescent="0.25">
      <c r="G81" s="4"/>
      <c r="H81" s="5"/>
      <c r="I81" s="4"/>
      <c r="J81" s="4"/>
      <c r="K81" s="4"/>
      <c r="L81" s="4"/>
      <c r="M81" s="4"/>
    </row>
    <row r="82" spans="7:13" x14ac:dyDescent="0.25">
      <c r="G82" s="4"/>
      <c r="H82" s="4" t="s">
        <v>154</v>
      </c>
      <c r="I82" s="4"/>
      <c r="J82" s="4"/>
      <c r="K82" s="4"/>
      <c r="L82" s="4"/>
      <c r="M82" s="4"/>
    </row>
    <row r="83" spans="7:13" x14ac:dyDescent="0.25">
      <c r="G83" s="4"/>
      <c r="H83" s="4" t="s">
        <v>153</v>
      </c>
      <c r="I83" s="4"/>
      <c r="J83" s="4"/>
      <c r="K83" s="4"/>
      <c r="L83" s="4"/>
      <c r="M83" s="4"/>
    </row>
    <row r="84" spans="7:13" x14ac:dyDescent="0.25">
      <c r="G84" s="4"/>
      <c r="H84" s="4" t="s">
        <v>152</v>
      </c>
      <c r="I84" s="4"/>
      <c r="J84" s="4"/>
      <c r="K84" s="4"/>
      <c r="L84" s="4"/>
      <c r="M84" s="4"/>
    </row>
    <row r="85" spans="7:13" x14ac:dyDescent="0.25">
      <c r="G85" s="4"/>
      <c r="H85" s="4" t="s">
        <v>151</v>
      </c>
      <c r="I85" s="4"/>
      <c r="J85" s="4"/>
      <c r="K85" s="4"/>
      <c r="L85" s="4"/>
      <c r="M85" s="4"/>
    </row>
    <row r="86" spans="7:13" x14ac:dyDescent="0.25">
      <c r="G86" s="4"/>
      <c r="H86" s="4" t="s">
        <v>150</v>
      </c>
      <c r="I86" s="4"/>
      <c r="J86" s="4"/>
      <c r="K86" s="4"/>
      <c r="L86" s="4"/>
      <c r="M86" s="4"/>
    </row>
    <row r="87" spans="7:13" x14ac:dyDescent="0.25">
      <c r="G87" s="4"/>
      <c r="H87" s="4" t="s">
        <v>149</v>
      </c>
      <c r="I87" s="4"/>
      <c r="J87" s="4"/>
      <c r="K87" s="4"/>
      <c r="L87" s="4"/>
      <c r="M87" s="4"/>
    </row>
    <row r="88" spans="7:13" x14ac:dyDescent="0.25">
      <c r="G88" s="4"/>
      <c r="H88" s="4" t="s">
        <v>148</v>
      </c>
      <c r="I88" s="4"/>
      <c r="J88" s="4"/>
      <c r="K88" s="4"/>
      <c r="L88" s="4"/>
      <c r="M88" s="4"/>
    </row>
    <row r="89" spans="7:13" x14ac:dyDescent="0.25">
      <c r="G89" s="4"/>
      <c r="H89" s="4" t="s">
        <v>147</v>
      </c>
      <c r="I89" s="4"/>
      <c r="J89" s="4"/>
      <c r="K89" s="4"/>
      <c r="L89" s="4"/>
      <c r="M89" s="4"/>
    </row>
    <row r="90" spans="7:13" x14ac:dyDescent="0.25">
      <c r="G90" s="4"/>
      <c r="H90" s="4" t="s">
        <v>146</v>
      </c>
      <c r="I90" s="4"/>
      <c r="J90" s="4"/>
      <c r="K90" s="4"/>
      <c r="L90" s="4"/>
      <c r="M90" s="4"/>
    </row>
    <row r="91" spans="7:13" x14ac:dyDescent="0.25">
      <c r="G91" s="4"/>
      <c r="H91" s="4" t="s">
        <v>145</v>
      </c>
      <c r="I91" s="4"/>
      <c r="J91" s="4"/>
      <c r="K91" s="4"/>
      <c r="L91" s="4"/>
      <c r="M91" s="4"/>
    </row>
    <row r="92" spans="7:13" x14ac:dyDescent="0.25">
      <c r="G92" s="4"/>
      <c r="H92" s="4" t="s">
        <v>144</v>
      </c>
      <c r="I92" s="4"/>
      <c r="J92" s="4"/>
      <c r="K92" s="4"/>
      <c r="L92" s="4"/>
      <c r="M92" s="4"/>
    </row>
    <row r="93" spans="7:13" x14ac:dyDescent="0.25">
      <c r="G93" s="4"/>
      <c r="H93" s="4" t="s">
        <v>143</v>
      </c>
      <c r="I93" s="4"/>
      <c r="J93" s="4"/>
      <c r="K93" s="4"/>
      <c r="L93" s="4"/>
      <c r="M93" s="4"/>
    </row>
    <row r="94" spans="7:13" x14ac:dyDescent="0.25">
      <c r="G94" s="4"/>
      <c r="H94" s="4" t="s">
        <v>142</v>
      </c>
      <c r="I94" s="4"/>
      <c r="J94" s="4"/>
      <c r="K94" s="4"/>
      <c r="L94" s="4"/>
      <c r="M94" s="4"/>
    </row>
    <row r="95" spans="7:13" x14ac:dyDescent="0.25">
      <c r="G95" s="4"/>
      <c r="H95" s="4"/>
      <c r="I95" s="4"/>
      <c r="J95" s="4"/>
      <c r="K95" s="4"/>
      <c r="L95" s="4"/>
      <c r="M95" s="4"/>
    </row>
    <row r="96" spans="7:13" x14ac:dyDescent="0.25">
      <c r="G96" s="4"/>
      <c r="H96" s="5" t="s">
        <v>141</v>
      </c>
      <c r="I96" s="4"/>
      <c r="J96" s="4"/>
      <c r="K96" s="4"/>
      <c r="L96" s="4"/>
      <c r="M96" s="4"/>
    </row>
    <row r="97" spans="7:13" x14ac:dyDescent="0.25">
      <c r="G97" s="4"/>
      <c r="H97" s="5"/>
      <c r="I97" s="4"/>
      <c r="J97" s="4"/>
      <c r="K97" s="4"/>
      <c r="L97" s="4"/>
      <c r="M97" s="4"/>
    </row>
    <row r="98" spans="7:13" x14ac:dyDescent="0.25">
      <c r="G98" s="4"/>
      <c r="H98" s="4">
        <v>1</v>
      </c>
      <c r="I98" s="4"/>
      <c r="J98" s="4"/>
      <c r="K98" s="4"/>
      <c r="L98" s="4"/>
      <c r="M98" s="4"/>
    </row>
    <row r="99" spans="7:13" x14ac:dyDescent="0.25">
      <c r="G99" s="4"/>
      <c r="H99" s="4">
        <v>2</v>
      </c>
      <c r="I99" s="4"/>
      <c r="J99" s="4"/>
      <c r="K99" s="4"/>
      <c r="L99" s="4"/>
      <c r="M99" s="4"/>
    </row>
    <row r="100" spans="7:13" x14ac:dyDescent="0.25">
      <c r="G100" s="4"/>
      <c r="H100" s="4">
        <v>3</v>
      </c>
      <c r="I100" s="4"/>
      <c r="J100" s="4"/>
      <c r="K100" s="4"/>
      <c r="L100" s="4"/>
      <c r="M100" s="4"/>
    </row>
    <row r="101" spans="7:13" x14ac:dyDescent="0.25">
      <c r="G101" s="4"/>
      <c r="H101" s="4">
        <v>4</v>
      </c>
      <c r="I101" s="4"/>
      <c r="J101" s="4"/>
      <c r="K101" s="4"/>
      <c r="L101" s="4"/>
      <c r="M101" s="4"/>
    </row>
    <row r="102" spans="7:13" x14ac:dyDescent="0.25">
      <c r="G102" s="4"/>
      <c r="H102" s="4">
        <v>5</v>
      </c>
      <c r="I102" s="4"/>
      <c r="J102" s="4"/>
      <c r="K102" s="4"/>
      <c r="L102" s="4"/>
      <c r="M102" s="4"/>
    </row>
    <row r="103" spans="7:13" x14ac:dyDescent="0.25">
      <c r="G103" s="4"/>
      <c r="H103" s="4"/>
      <c r="I103" s="4"/>
      <c r="J103" s="4"/>
      <c r="K103" s="4"/>
      <c r="L103" s="4"/>
      <c r="M103" s="4"/>
    </row>
    <row r="104" spans="7:13" x14ac:dyDescent="0.25">
      <c r="G104" s="4"/>
      <c r="H104" s="4"/>
      <c r="I104" s="4"/>
      <c r="J104" s="4"/>
      <c r="K104" s="4"/>
      <c r="L104" s="4"/>
      <c r="M104" s="4"/>
    </row>
    <row r="105" spans="7:13" x14ac:dyDescent="0.25">
      <c r="G105" s="4"/>
      <c r="H105" s="4"/>
      <c r="I105" s="4"/>
      <c r="J105" s="4"/>
      <c r="K105" s="4"/>
      <c r="L105" s="4"/>
      <c r="M105" s="4"/>
    </row>
    <row r="106" spans="7:13" x14ac:dyDescent="0.25">
      <c r="G106" s="4"/>
      <c r="H106" s="4"/>
      <c r="I106" s="4"/>
      <c r="J106" s="4"/>
      <c r="K106" s="4"/>
      <c r="L106" s="4"/>
      <c r="M106" s="4"/>
    </row>
    <row r="107" spans="7:13" x14ac:dyDescent="0.25">
      <c r="G107" s="4"/>
      <c r="H107" s="4"/>
      <c r="I107" s="4"/>
      <c r="J107" s="4"/>
      <c r="K107" s="4"/>
      <c r="L107" s="4"/>
      <c r="M107" s="4"/>
    </row>
    <row r="108" spans="7:13" x14ac:dyDescent="0.25">
      <c r="G108" s="4"/>
      <c r="H108" s="4"/>
      <c r="I108" s="4"/>
      <c r="J108" s="4"/>
      <c r="K108" s="4"/>
      <c r="L108" s="4"/>
      <c r="M108" s="4"/>
    </row>
    <row r="109" spans="7:13" x14ac:dyDescent="0.25">
      <c r="G109" s="4"/>
      <c r="H109" s="4"/>
      <c r="I109" s="4"/>
      <c r="J109" s="4"/>
      <c r="K109" s="4"/>
      <c r="L109" s="4"/>
      <c r="M109" s="4"/>
    </row>
    <row r="110" spans="7:13" x14ac:dyDescent="0.25">
      <c r="G110" s="4"/>
      <c r="H110" s="4"/>
      <c r="I110" s="4"/>
      <c r="J110" s="4"/>
      <c r="K110" s="4"/>
      <c r="L110" s="4"/>
      <c r="M110" s="4"/>
    </row>
    <row r="111" spans="7:13" x14ac:dyDescent="0.25">
      <c r="G111" s="4"/>
      <c r="H111" s="4"/>
      <c r="I111" s="4"/>
      <c r="J111" s="4"/>
      <c r="K111" s="4"/>
      <c r="L111" s="4"/>
      <c r="M111" s="4"/>
    </row>
    <row r="112" spans="7:13" x14ac:dyDescent="0.25">
      <c r="G112" s="4"/>
      <c r="H112" s="4"/>
      <c r="I112" s="4"/>
      <c r="J112" s="4"/>
      <c r="K112" s="4"/>
      <c r="L112" s="4"/>
      <c r="M112" s="4"/>
    </row>
    <row r="113" spans="7:13" x14ac:dyDescent="0.25">
      <c r="G113" s="4"/>
      <c r="H113" s="4"/>
      <c r="I113" s="4"/>
      <c r="J113" s="4"/>
      <c r="K113" s="4"/>
      <c r="L113" s="4"/>
      <c r="M113" s="4"/>
    </row>
    <row r="114" spans="7:13" x14ac:dyDescent="0.25">
      <c r="G114" s="4"/>
      <c r="H114" s="4"/>
      <c r="I114" s="4"/>
      <c r="J114" s="4"/>
      <c r="K114" s="4"/>
      <c r="L114" s="4"/>
      <c r="M114" s="4"/>
    </row>
    <row r="115" spans="7:13" x14ac:dyDescent="0.25">
      <c r="G115" s="4"/>
      <c r="H115" s="4"/>
      <c r="I115" s="4"/>
      <c r="J115" s="4"/>
      <c r="K115" s="4"/>
      <c r="L115" s="4"/>
      <c r="M115" s="4"/>
    </row>
    <row r="116" spans="7:13" x14ac:dyDescent="0.25">
      <c r="G116" s="4"/>
      <c r="H116" s="4"/>
      <c r="I116" s="4"/>
      <c r="J116" s="4"/>
      <c r="K116" s="4"/>
      <c r="L116" s="4"/>
      <c r="M116" s="4"/>
    </row>
    <row r="117" spans="7:13" x14ac:dyDescent="0.25">
      <c r="G117" s="4"/>
      <c r="H117" s="4"/>
      <c r="I117" s="4"/>
      <c r="J117" s="4"/>
      <c r="K117" s="4"/>
      <c r="L117" s="4"/>
      <c r="M117" s="4"/>
    </row>
    <row r="118" spans="7:13" x14ac:dyDescent="0.25">
      <c r="G118" s="4"/>
      <c r="H118" s="4"/>
      <c r="I118" s="4"/>
      <c r="J118" s="4"/>
      <c r="K118" s="4"/>
      <c r="L118" s="4"/>
      <c r="M118" s="4"/>
    </row>
    <row r="119" spans="7:13" x14ac:dyDescent="0.25">
      <c r="G119" s="4"/>
      <c r="H119" s="4"/>
      <c r="I119" s="4"/>
      <c r="J119" s="4"/>
      <c r="K119" s="4"/>
      <c r="L119" s="4"/>
      <c r="M119" s="4"/>
    </row>
    <row r="120" spans="7:13" x14ac:dyDescent="0.25">
      <c r="G120" s="4"/>
      <c r="H120" s="4"/>
      <c r="I120" s="4"/>
      <c r="J120" s="4"/>
      <c r="K120" s="4"/>
      <c r="L120" s="4"/>
      <c r="M120" s="4"/>
    </row>
    <row r="121" spans="7:13" x14ac:dyDescent="0.25">
      <c r="G121" s="4"/>
      <c r="H121" s="4"/>
      <c r="I121" s="4"/>
      <c r="J121" s="4"/>
      <c r="K121" s="4"/>
      <c r="L121" s="4"/>
      <c r="M121" s="4"/>
    </row>
    <row r="122" spans="7:13" x14ac:dyDescent="0.25">
      <c r="G122" s="4"/>
      <c r="H122" s="4"/>
      <c r="I122" s="4"/>
      <c r="J122" s="4"/>
      <c r="K122" s="4"/>
      <c r="L122" s="4"/>
      <c r="M122" s="4"/>
    </row>
    <row r="123" spans="7:13" x14ac:dyDescent="0.25">
      <c r="G123" s="4"/>
      <c r="H123" s="4"/>
      <c r="I123" s="4"/>
      <c r="J123" s="4"/>
      <c r="K123" s="4"/>
      <c r="L123" s="4"/>
      <c r="M123" s="4"/>
    </row>
    <row r="124" spans="7:13" x14ac:dyDescent="0.25">
      <c r="G124" s="4"/>
      <c r="H124" s="4"/>
      <c r="I124" s="4"/>
      <c r="J124" s="4"/>
      <c r="K124" s="4"/>
      <c r="L124" s="4"/>
      <c r="M124" s="4"/>
    </row>
    <row r="125" spans="7:13" x14ac:dyDescent="0.25">
      <c r="G125" s="4"/>
      <c r="H125" s="4"/>
      <c r="I125" s="4"/>
      <c r="J125" s="4"/>
      <c r="K125" s="4"/>
      <c r="L125" s="4"/>
      <c r="M125" s="4"/>
    </row>
    <row r="126" spans="7:13" x14ac:dyDescent="0.25">
      <c r="G126" s="4"/>
      <c r="H126" s="4"/>
      <c r="I126" s="4"/>
      <c r="J126" s="4"/>
      <c r="K126" s="4"/>
      <c r="L126" s="4"/>
      <c r="M126" s="4"/>
    </row>
    <row r="127" spans="7:13" x14ac:dyDescent="0.25">
      <c r="G127" s="4"/>
      <c r="H127" s="4"/>
      <c r="I127" s="4"/>
      <c r="J127" s="4"/>
      <c r="K127" s="4"/>
      <c r="L127" s="4"/>
      <c r="M127" s="4"/>
    </row>
    <row r="128" spans="7:13" x14ac:dyDescent="0.25">
      <c r="G128" s="4"/>
      <c r="H128" s="4"/>
      <c r="I128" s="4"/>
      <c r="J128" s="4"/>
      <c r="K128" s="4"/>
      <c r="L128" s="4"/>
      <c r="M128" s="4"/>
    </row>
    <row r="129" spans="7:13" x14ac:dyDescent="0.25">
      <c r="G129" s="4"/>
      <c r="H129" s="4"/>
      <c r="I129" s="4"/>
      <c r="J129" s="4"/>
      <c r="K129" s="4"/>
      <c r="L129" s="4"/>
      <c r="M129" s="4"/>
    </row>
    <row r="130" spans="7:13" x14ac:dyDescent="0.25">
      <c r="G130" s="4"/>
      <c r="H130" s="4"/>
      <c r="I130" s="4"/>
      <c r="J130" s="4"/>
      <c r="K130" s="4"/>
      <c r="L130" s="4"/>
      <c r="M130" s="4"/>
    </row>
    <row r="131" spans="7:13" x14ac:dyDescent="0.25">
      <c r="G131" s="4"/>
      <c r="H131" s="4"/>
      <c r="I131" s="4"/>
      <c r="J131" s="4"/>
      <c r="K131" s="4"/>
      <c r="L131" s="4"/>
      <c r="M131" s="4"/>
    </row>
    <row r="132" spans="7:13" x14ac:dyDescent="0.25">
      <c r="G132" s="4"/>
      <c r="H132" s="4"/>
      <c r="I132" s="4"/>
      <c r="J132" s="4"/>
      <c r="K132" s="4"/>
      <c r="L132" s="4"/>
      <c r="M132" s="4"/>
    </row>
    <row r="133" spans="7:13" x14ac:dyDescent="0.25">
      <c r="G133" s="4"/>
      <c r="H133" s="4"/>
      <c r="I133" s="4"/>
      <c r="J133" s="4"/>
      <c r="K133" s="4"/>
      <c r="L133" s="4"/>
      <c r="M133" s="4"/>
    </row>
    <row r="134" spans="7:13" x14ac:dyDescent="0.25">
      <c r="G134" s="4"/>
      <c r="H134" s="4"/>
      <c r="I134" s="4"/>
      <c r="J134" s="4"/>
      <c r="K134" s="4"/>
      <c r="L134" s="4"/>
      <c r="M134" s="4"/>
    </row>
    <row r="135" spans="7:13" x14ac:dyDescent="0.25">
      <c r="G135" s="4"/>
      <c r="H135" s="4"/>
      <c r="I135" s="4"/>
      <c r="J135" s="4"/>
      <c r="K135" s="4"/>
      <c r="L135" s="4"/>
      <c r="M135" s="4"/>
    </row>
    <row r="136" spans="7:13" x14ac:dyDescent="0.25">
      <c r="G136" s="4"/>
      <c r="H136" s="4"/>
      <c r="I136" s="4"/>
      <c r="J136" s="4"/>
      <c r="K136" s="4"/>
      <c r="L136" s="4"/>
      <c r="M136" s="4"/>
    </row>
    <row r="137" spans="7:13" x14ac:dyDescent="0.25">
      <c r="G137" s="4"/>
      <c r="H137" s="4"/>
      <c r="I137" s="4"/>
      <c r="J137" s="4"/>
      <c r="K137" s="4"/>
      <c r="L137" s="4"/>
      <c r="M137" s="4"/>
    </row>
    <row r="138" spans="7:13" x14ac:dyDescent="0.25">
      <c r="G138" s="4"/>
      <c r="H138" s="4"/>
      <c r="I138" s="4"/>
      <c r="J138" s="4"/>
      <c r="K138" s="4"/>
      <c r="L138" s="4"/>
      <c r="M138" s="4"/>
    </row>
    <row r="139" spans="7:13" x14ac:dyDescent="0.25">
      <c r="G139" s="4"/>
      <c r="H139" s="4"/>
      <c r="I139" s="4"/>
      <c r="J139" s="4"/>
      <c r="K139" s="4"/>
      <c r="L139" s="4"/>
      <c r="M139" s="4"/>
    </row>
    <row r="140" spans="7:13" x14ac:dyDescent="0.25">
      <c r="G140" s="4"/>
      <c r="H140" s="4"/>
      <c r="I140" s="4"/>
      <c r="J140" s="4"/>
      <c r="K140" s="4"/>
      <c r="L140" s="4"/>
      <c r="M140" s="4"/>
    </row>
    <row r="141" spans="7:13" x14ac:dyDescent="0.25">
      <c r="G141" s="4"/>
      <c r="H141" s="4"/>
      <c r="I141" s="4"/>
      <c r="J141" s="4"/>
      <c r="K141" s="4"/>
      <c r="L141" s="4"/>
      <c r="M141" s="4"/>
    </row>
    <row r="142" spans="7:13" x14ac:dyDescent="0.25">
      <c r="G142" s="4"/>
      <c r="H142" s="4"/>
      <c r="I142" s="4"/>
      <c r="J142" s="4"/>
      <c r="K142" s="4"/>
      <c r="L142" s="4"/>
      <c r="M142" s="4"/>
    </row>
    <row r="143" spans="7:13" x14ac:dyDescent="0.25">
      <c r="G143" s="4"/>
      <c r="H143" s="4"/>
      <c r="I143" s="4"/>
      <c r="J143" s="4"/>
      <c r="K143" s="4"/>
      <c r="L143" s="4"/>
      <c r="M143" s="4"/>
    </row>
    <row r="144" spans="7:13" x14ac:dyDescent="0.25">
      <c r="G144" s="4"/>
      <c r="H144" s="4"/>
      <c r="I144" s="4"/>
      <c r="J144" s="4"/>
      <c r="K144" s="4"/>
      <c r="L144" s="4"/>
      <c r="M144" s="4"/>
    </row>
    <row r="145" spans="7:13" x14ac:dyDescent="0.25">
      <c r="G145" s="4"/>
      <c r="H145" s="4"/>
      <c r="I145" s="4"/>
      <c r="J145" s="4"/>
      <c r="K145" s="4"/>
      <c r="L145" s="4"/>
      <c r="M145" s="4"/>
    </row>
    <row r="146" spans="7:13" x14ac:dyDescent="0.25">
      <c r="G146" s="4"/>
      <c r="H146" s="4"/>
      <c r="I146" s="4"/>
      <c r="J146" s="4"/>
      <c r="K146" s="4"/>
      <c r="L146" s="4"/>
      <c r="M146" s="4"/>
    </row>
    <row r="147" spans="7:13" x14ac:dyDescent="0.25">
      <c r="G147" s="4"/>
      <c r="H147" s="4"/>
      <c r="I147" s="4"/>
      <c r="J147" s="4"/>
      <c r="K147" s="4"/>
      <c r="L147" s="4"/>
      <c r="M147" s="4"/>
    </row>
    <row r="148" spans="7:13" x14ac:dyDescent="0.25">
      <c r="G148" s="4"/>
      <c r="H148" s="4"/>
      <c r="I148" s="4"/>
      <c r="J148" s="4"/>
      <c r="K148" s="4"/>
      <c r="L148" s="4"/>
      <c r="M148" s="4"/>
    </row>
    <row r="149" spans="7:13" x14ac:dyDescent="0.25">
      <c r="G149" s="4"/>
      <c r="H149" s="4"/>
      <c r="I149" s="4"/>
      <c r="J149" s="4"/>
      <c r="K149" s="4"/>
      <c r="L149" s="4"/>
      <c r="M149" s="4"/>
    </row>
    <row r="150" spans="7:13" x14ac:dyDescent="0.25">
      <c r="G150" s="4"/>
      <c r="H150" s="4"/>
      <c r="I150" s="4"/>
      <c r="J150" s="4"/>
      <c r="K150" s="4"/>
      <c r="L150" s="4"/>
      <c r="M150" s="4"/>
    </row>
    <row r="151" spans="7:13" x14ac:dyDescent="0.25">
      <c r="G151" s="4"/>
      <c r="H151" s="4"/>
      <c r="I151" s="4"/>
      <c r="J151" s="4"/>
      <c r="K151" s="4"/>
      <c r="L151" s="4"/>
      <c r="M151" s="4"/>
    </row>
    <row r="152" spans="7:13" x14ac:dyDescent="0.25">
      <c r="G152" s="4"/>
      <c r="H152" s="4"/>
      <c r="I152" s="4"/>
      <c r="J152" s="4"/>
      <c r="K152" s="4"/>
      <c r="L152" s="4"/>
      <c r="M152" s="4"/>
    </row>
    <row r="153" spans="7:13" x14ac:dyDescent="0.25">
      <c r="G153" s="4"/>
      <c r="H153" s="4"/>
      <c r="I153" s="4"/>
      <c r="J153" s="4"/>
      <c r="K153" s="4"/>
      <c r="L153" s="4"/>
      <c r="M153" s="4"/>
    </row>
    <row r="154" spans="7:13" x14ac:dyDescent="0.25">
      <c r="G154" s="4"/>
      <c r="H154" s="4"/>
      <c r="I154" s="4"/>
      <c r="J154" s="4"/>
      <c r="K154" s="4"/>
      <c r="L154" s="4"/>
      <c r="M154" s="4"/>
    </row>
    <row r="155" spans="7:13" x14ac:dyDescent="0.25">
      <c r="G155" s="4"/>
      <c r="H155" s="4"/>
      <c r="I155" s="4"/>
      <c r="J155" s="4"/>
      <c r="K155" s="4"/>
      <c r="L155" s="4"/>
      <c r="M155" s="4"/>
    </row>
    <row r="156" spans="7:13" x14ac:dyDescent="0.25">
      <c r="G156" s="4"/>
      <c r="H156" s="4"/>
      <c r="I156" s="4"/>
      <c r="J156" s="4"/>
      <c r="K156" s="4"/>
      <c r="L156" s="4"/>
      <c r="M156" s="4"/>
    </row>
    <row r="157" spans="7:13" x14ac:dyDescent="0.25">
      <c r="G157" s="4"/>
      <c r="H157" s="4"/>
      <c r="I157" s="4"/>
      <c r="J157" s="4"/>
      <c r="K157" s="4"/>
      <c r="L157" s="4"/>
      <c r="M157" s="4"/>
    </row>
    <row r="158" spans="7:13" x14ac:dyDescent="0.25">
      <c r="G158" s="4"/>
      <c r="H158" s="4"/>
      <c r="I158" s="4"/>
      <c r="J158" s="4"/>
      <c r="K158" s="4"/>
      <c r="L158" s="4"/>
      <c r="M158" s="4"/>
    </row>
    <row r="159" spans="7:13" x14ac:dyDescent="0.25">
      <c r="G159" s="4"/>
      <c r="H159" s="4"/>
      <c r="I159" s="4"/>
      <c r="J159" s="4"/>
      <c r="K159" s="4"/>
      <c r="L159" s="4"/>
      <c r="M159" s="4"/>
    </row>
    <row r="160" spans="7:13" x14ac:dyDescent="0.25">
      <c r="G160" s="4"/>
      <c r="H160" s="4"/>
      <c r="I160" s="4"/>
      <c r="J160" s="4"/>
      <c r="K160" s="4"/>
      <c r="L160" s="4"/>
      <c r="M160" s="4"/>
    </row>
    <row r="161" spans="7:13" x14ac:dyDescent="0.25">
      <c r="G161" s="4"/>
      <c r="H161" s="4"/>
      <c r="I161" s="4"/>
      <c r="J161" s="4"/>
      <c r="K161" s="4"/>
      <c r="L161" s="4"/>
      <c r="M161" s="4"/>
    </row>
    <row r="162" spans="7:13" x14ac:dyDescent="0.25">
      <c r="G162" s="4"/>
      <c r="H162" s="4"/>
      <c r="I162" s="4"/>
      <c r="J162" s="4"/>
      <c r="K162" s="4"/>
      <c r="L162" s="4"/>
      <c r="M162" s="4"/>
    </row>
    <row r="163" spans="7:13" x14ac:dyDescent="0.25">
      <c r="G163" s="4"/>
      <c r="H163" s="4"/>
      <c r="I163" s="4"/>
      <c r="J163" s="4"/>
      <c r="K163" s="4"/>
      <c r="L163" s="4"/>
      <c r="M163" s="4"/>
    </row>
    <row r="164" spans="7:13" x14ac:dyDescent="0.25">
      <c r="G164" s="4"/>
      <c r="H164" s="4"/>
      <c r="I164" s="4"/>
      <c r="J164" s="4"/>
      <c r="K164" s="4"/>
      <c r="L164" s="4"/>
      <c r="M164" s="4"/>
    </row>
    <row r="165" spans="7:13" x14ac:dyDescent="0.25">
      <c r="G165" s="4"/>
      <c r="H165" s="4"/>
      <c r="I165" s="4"/>
      <c r="J165" s="4"/>
      <c r="K165" s="4"/>
      <c r="L165" s="4"/>
      <c r="M165" s="4"/>
    </row>
    <row r="166" spans="7:13" x14ac:dyDescent="0.25">
      <c r="G166" s="4"/>
      <c r="H166" s="4"/>
      <c r="I166" s="4"/>
      <c r="J166" s="4"/>
      <c r="K166" s="4"/>
      <c r="L166" s="4"/>
      <c r="M166" s="4"/>
    </row>
    <row r="167" spans="7:13" x14ac:dyDescent="0.25">
      <c r="G167" s="4"/>
      <c r="H167" s="4"/>
      <c r="I167" s="4"/>
      <c r="J167" s="4"/>
      <c r="K167" s="4"/>
      <c r="L167" s="4"/>
      <c r="M167" s="4"/>
    </row>
    <row r="168" spans="7:13" x14ac:dyDescent="0.25">
      <c r="G168" s="4"/>
      <c r="H168" s="4"/>
      <c r="I168" s="4"/>
      <c r="J168" s="4"/>
      <c r="K168" s="4"/>
      <c r="L168" s="4"/>
      <c r="M168" s="4"/>
    </row>
    <row r="169" spans="7:13" x14ac:dyDescent="0.25">
      <c r="G169" s="4"/>
      <c r="H169" s="4"/>
      <c r="I169" s="4"/>
      <c r="J169" s="4"/>
      <c r="K169" s="4"/>
      <c r="L169" s="4"/>
      <c r="M169" s="4"/>
    </row>
    <row r="170" spans="7:13" x14ac:dyDescent="0.25">
      <c r="G170" s="4"/>
      <c r="H170" s="4"/>
      <c r="I170" s="4"/>
      <c r="J170" s="4"/>
      <c r="K170" s="4"/>
      <c r="L170" s="4"/>
      <c r="M170" s="4"/>
    </row>
    <row r="171" spans="7:13" x14ac:dyDescent="0.25">
      <c r="G171" s="4"/>
      <c r="H171" s="4"/>
      <c r="I171" s="4"/>
      <c r="J171" s="4"/>
      <c r="K171" s="4"/>
      <c r="L171" s="4"/>
      <c r="M171" s="4"/>
    </row>
    <row r="172" spans="7:13" x14ac:dyDescent="0.25">
      <c r="G172" s="4"/>
      <c r="H172" s="4"/>
      <c r="I172" s="4"/>
      <c r="J172" s="4"/>
      <c r="K172" s="4"/>
      <c r="L172" s="4"/>
      <c r="M172" s="4"/>
    </row>
    <row r="173" spans="7:13" x14ac:dyDescent="0.25">
      <c r="G173" s="4"/>
      <c r="H173" s="4"/>
      <c r="I173" s="4"/>
      <c r="J173" s="4"/>
      <c r="K173" s="4"/>
      <c r="L173" s="4"/>
      <c r="M173" s="4"/>
    </row>
    <row r="174" spans="7:13" x14ac:dyDescent="0.25">
      <c r="G174" s="4"/>
      <c r="H174" s="4"/>
      <c r="I174" s="4"/>
      <c r="J174" s="4"/>
      <c r="K174" s="4"/>
      <c r="L174" s="4"/>
      <c r="M174" s="4"/>
    </row>
    <row r="175" spans="7:13" x14ac:dyDescent="0.25">
      <c r="G175" s="4"/>
      <c r="H175" s="4"/>
      <c r="I175" s="4"/>
      <c r="J175" s="4"/>
      <c r="K175" s="4"/>
      <c r="L175" s="4"/>
      <c r="M175" s="4"/>
    </row>
    <row r="176" spans="7:13" x14ac:dyDescent="0.25">
      <c r="G176" s="4"/>
      <c r="H176" s="4"/>
      <c r="I176" s="4"/>
      <c r="J176" s="4"/>
      <c r="K176" s="4"/>
      <c r="L176" s="4"/>
      <c r="M176" s="4"/>
    </row>
    <row r="177" spans="7:13" x14ac:dyDescent="0.25">
      <c r="G177" s="4"/>
      <c r="H177" s="4"/>
      <c r="I177" s="4"/>
      <c r="J177" s="4"/>
      <c r="K177" s="4"/>
      <c r="L177" s="4"/>
      <c r="M177" s="4"/>
    </row>
    <row r="178" spans="7:13" x14ac:dyDescent="0.25">
      <c r="G178" s="4"/>
      <c r="H178" s="4"/>
      <c r="I178" s="4"/>
      <c r="J178" s="4"/>
      <c r="K178" s="4"/>
      <c r="L178" s="4"/>
      <c r="M178" s="4"/>
    </row>
    <row r="179" spans="7:13" x14ac:dyDescent="0.25">
      <c r="G179" s="4"/>
      <c r="H179" s="4"/>
      <c r="I179" s="4"/>
      <c r="J179" s="4"/>
      <c r="K179" s="4"/>
      <c r="L179" s="4"/>
      <c r="M179" s="4"/>
    </row>
    <row r="180" spans="7:13" x14ac:dyDescent="0.25">
      <c r="G180" s="4"/>
      <c r="H180" s="4"/>
      <c r="I180" s="4"/>
      <c r="J180" s="4"/>
      <c r="K180" s="4"/>
      <c r="L180" s="4"/>
      <c r="M180" s="4"/>
    </row>
    <row r="181" spans="7:13" x14ac:dyDescent="0.25">
      <c r="G181" s="4"/>
      <c r="H181" s="4"/>
      <c r="I181" s="4"/>
      <c r="J181" s="4"/>
      <c r="K181" s="4"/>
      <c r="L181" s="4"/>
      <c r="M181" s="4"/>
    </row>
    <row r="182" spans="7:13" x14ac:dyDescent="0.25">
      <c r="G182" s="4"/>
      <c r="H182" s="4"/>
      <c r="I182" s="4"/>
      <c r="J182" s="4"/>
      <c r="K182" s="4"/>
      <c r="L182" s="4"/>
      <c r="M182" s="4"/>
    </row>
    <row r="183" spans="7:13" x14ac:dyDescent="0.25">
      <c r="G183" s="4"/>
      <c r="H183" s="4"/>
      <c r="I183" s="4"/>
      <c r="J183" s="4"/>
      <c r="K183" s="4"/>
      <c r="L183" s="4"/>
      <c r="M183" s="4"/>
    </row>
    <row r="184" spans="7:13" x14ac:dyDescent="0.25">
      <c r="G184" s="4"/>
      <c r="H184" s="4"/>
      <c r="I184" s="4"/>
      <c r="J184" s="4"/>
      <c r="K184" s="4"/>
      <c r="L184" s="4"/>
      <c r="M184" s="4"/>
    </row>
    <row r="185" spans="7:13" x14ac:dyDescent="0.25">
      <c r="G185" s="4"/>
      <c r="H185" s="4"/>
      <c r="I185" s="4"/>
      <c r="J185" s="4"/>
      <c r="K185" s="4"/>
      <c r="L185" s="4"/>
      <c r="M185" s="4"/>
    </row>
    <row r="186" spans="7:13" x14ac:dyDescent="0.25">
      <c r="G186" s="4"/>
      <c r="H186" s="4"/>
      <c r="I186" s="4"/>
      <c r="J186" s="4"/>
      <c r="K186" s="4"/>
      <c r="L186" s="4"/>
      <c r="M186" s="4"/>
    </row>
    <row r="187" spans="7:13" x14ac:dyDescent="0.25">
      <c r="G187" s="4"/>
      <c r="H187" s="4"/>
      <c r="I187" s="4"/>
      <c r="J187" s="4"/>
      <c r="K187" s="4"/>
      <c r="L187" s="4"/>
      <c r="M187" s="4"/>
    </row>
    <row r="188" spans="7:13" x14ac:dyDescent="0.25">
      <c r="G188" s="4"/>
      <c r="H188" s="4"/>
      <c r="I188" s="4"/>
      <c r="J188" s="4"/>
      <c r="K188" s="4"/>
      <c r="L188" s="4"/>
      <c r="M188" s="4"/>
    </row>
    <row r="189" spans="7:13" x14ac:dyDescent="0.25">
      <c r="G189" s="4"/>
      <c r="H189" s="4"/>
      <c r="I189" s="4"/>
      <c r="J189" s="4"/>
      <c r="K189" s="4"/>
      <c r="L189" s="4"/>
      <c r="M189" s="4"/>
    </row>
    <row r="190" spans="7:13" x14ac:dyDescent="0.25">
      <c r="G190" s="4"/>
      <c r="H190" s="4"/>
      <c r="I190" s="4"/>
      <c r="J190" s="4"/>
      <c r="K190" s="4"/>
      <c r="L190" s="4"/>
      <c r="M190" s="4"/>
    </row>
    <row r="191" spans="7:13" x14ac:dyDescent="0.25">
      <c r="G191" s="4"/>
      <c r="H191" s="4"/>
      <c r="I191" s="4"/>
      <c r="J191" s="4"/>
      <c r="K191" s="4"/>
      <c r="L191" s="4"/>
      <c r="M191" s="4"/>
    </row>
    <row r="192" spans="7:13" x14ac:dyDescent="0.25">
      <c r="G192" s="4"/>
      <c r="H192" s="4"/>
      <c r="I192" s="4"/>
      <c r="J192" s="4"/>
      <c r="K192" s="4"/>
      <c r="L192" s="4"/>
      <c r="M192" s="4"/>
    </row>
    <row r="193" spans="7:13" x14ac:dyDescent="0.25">
      <c r="G193" s="4"/>
      <c r="H193" s="4"/>
      <c r="I193" s="4"/>
      <c r="J193" s="4"/>
      <c r="K193" s="4"/>
      <c r="L193" s="4"/>
      <c r="M193" s="4"/>
    </row>
    <row r="194" spans="7:13" x14ac:dyDescent="0.25">
      <c r="G194" s="4"/>
      <c r="H194" s="4"/>
      <c r="I194" s="4"/>
      <c r="J194" s="4"/>
      <c r="K194" s="4"/>
      <c r="L194" s="4"/>
      <c r="M194" s="4"/>
    </row>
    <row r="195" spans="7:13" x14ac:dyDescent="0.25">
      <c r="G195" s="4"/>
      <c r="H195" s="4"/>
      <c r="I195" s="4"/>
      <c r="J195" s="4"/>
      <c r="K195" s="4"/>
      <c r="L195" s="4"/>
      <c r="M195" s="4"/>
    </row>
    <row r="196" spans="7:13" x14ac:dyDescent="0.25">
      <c r="G196" s="4"/>
      <c r="H196" s="4"/>
      <c r="I196" s="4"/>
      <c r="J196" s="4"/>
      <c r="K196" s="4"/>
      <c r="L196" s="4"/>
      <c r="M196" s="4"/>
    </row>
    <row r="197" spans="7:13" x14ac:dyDescent="0.25">
      <c r="G197" s="4"/>
      <c r="H197" s="4"/>
      <c r="I197" s="4"/>
      <c r="J197" s="4"/>
      <c r="K197" s="4"/>
      <c r="L197" s="4"/>
      <c r="M197" s="4"/>
    </row>
    <row r="198" spans="7:13" x14ac:dyDescent="0.25">
      <c r="G198" s="4"/>
      <c r="H198" s="4"/>
      <c r="I198" s="4"/>
      <c r="J198" s="4"/>
      <c r="K198" s="4"/>
      <c r="L198" s="4"/>
      <c r="M198" s="4"/>
    </row>
    <row r="199" spans="7:13" x14ac:dyDescent="0.25">
      <c r="G199" s="4"/>
      <c r="H199" s="4"/>
      <c r="I199" s="4"/>
      <c r="J199" s="4"/>
      <c r="K199" s="4"/>
      <c r="L199" s="4"/>
      <c r="M199" s="4"/>
    </row>
    <row r="200" spans="7:13" x14ac:dyDescent="0.25">
      <c r="G200" s="4"/>
      <c r="H200" s="4"/>
      <c r="I200" s="4"/>
      <c r="J200" s="4"/>
      <c r="K200" s="4"/>
      <c r="L200" s="4"/>
      <c r="M200" s="4"/>
    </row>
    <row r="201" spans="7:13" x14ac:dyDescent="0.25">
      <c r="G201" s="4"/>
      <c r="H201" s="4"/>
      <c r="I201" s="4"/>
      <c r="J201" s="4"/>
      <c r="K201" s="4"/>
      <c r="L201" s="4"/>
      <c r="M201" s="4"/>
    </row>
    <row r="202" spans="7:13" x14ac:dyDescent="0.25">
      <c r="G202" s="4"/>
      <c r="H202" s="4"/>
      <c r="I202" s="4"/>
      <c r="J202" s="4"/>
      <c r="K202" s="4"/>
      <c r="L202" s="4"/>
      <c r="M202" s="4"/>
    </row>
    <row r="203" spans="7:13" x14ac:dyDescent="0.25">
      <c r="G203" s="4"/>
      <c r="H203" s="4"/>
      <c r="I203" s="4"/>
      <c r="J203" s="4"/>
      <c r="K203" s="4"/>
      <c r="L203" s="4"/>
      <c r="M203" s="4"/>
    </row>
    <row r="204" spans="7:13" x14ac:dyDescent="0.25">
      <c r="G204" s="4"/>
      <c r="H204" s="4"/>
      <c r="I204" s="4"/>
      <c r="J204" s="4"/>
      <c r="K204" s="4"/>
      <c r="L204" s="4"/>
      <c r="M204" s="4"/>
    </row>
    <row r="205" spans="7:13" x14ac:dyDescent="0.25">
      <c r="G205" s="4"/>
      <c r="H205" s="4"/>
      <c r="I205" s="4"/>
      <c r="J205" s="4"/>
      <c r="K205" s="4"/>
      <c r="L205" s="4"/>
      <c r="M205" s="4"/>
    </row>
    <row r="206" spans="7:13" x14ac:dyDescent="0.25">
      <c r="G206" s="4"/>
      <c r="H206" s="4"/>
      <c r="I206" s="4"/>
      <c r="J206" s="4"/>
      <c r="K206" s="4"/>
      <c r="L206" s="4"/>
      <c r="M206" s="4"/>
    </row>
    <row r="207" spans="7:13" x14ac:dyDescent="0.25">
      <c r="G207" s="4"/>
      <c r="H207" s="4"/>
      <c r="I207" s="4"/>
      <c r="J207" s="4"/>
      <c r="K207" s="4"/>
      <c r="L207" s="4"/>
      <c r="M207" s="4"/>
    </row>
    <row r="208" spans="7:13" x14ac:dyDescent="0.25">
      <c r="G208" s="4"/>
      <c r="H208" s="4"/>
      <c r="I208" s="4"/>
      <c r="J208" s="4"/>
      <c r="K208" s="4"/>
      <c r="L208" s="4"/>
      <c r="M208" s="4"/>
    </row>
    <row r="209" spans="7:13" x14ac:dyDescent="0.25">
      <c r="G209" s="4"/>
      <c r="H209" s="4"/>
      <c r="I209" s="4"/>
      <c r="J209" s="4"/>
      <c r="K209" s="4"/>
      <c r="L209" s="4"/>
      <c r="M209" s="4"/>
    </row>
    <row r="210" spans="7:13" x14ac:dyDescent="0.25">
      <c r="G210" s="4"/>
      <c r="H210" s="4"/>
      <c r="I210" s="4"/>
      <c r="J210" s="4"/>
      <c r="K210" s="4"/>
      <c r="L210" s="4"/>
      <c r="M210" s="4"/>
    </row>
    <row r="211" spans="7:13" x14ac:dyDescent="0.25">
      <c r="G211" s="4"/>
      <c r="H211" s="4"/>
      <c r="I211" s="4"/>
      <c r="J211" s="4"/>
      <c r="K211" s="4"/>
      <c r="L211" s="4"/>
      <c r="M211" s="4"/>
    </row>
    <row r="212" spans="7:13" x14ac:dyDescent="0.25">
      <c r="G212" s="4"/>
      <c r="H212" s="4"/>
      <c r="I212" s="4"/>
      <c r="J212" s="4"/>
      <c r="K212" s="4"/>
      <c r="L212" s="4"/>
      <c r="M212" s="4"/>
    </row>
    <row r="213" spans="7:13" x14ac:dyDescent="0.25">
      <c r="G213" s="4"/>
      <c r="H213" s="4"/>
      <c r="I213" s="4"/>
      <c r="J213" s="4"/>
      <c r="K213" s="4"/>
      <c r="L213" s="4"/>
      <c r="M213" s="4"/>
    </row>
    <row r="214" spans="7:13" x14ac:dyDescent="0.25">
      <c r="G214" s="4"/>
      <c r="H214" s="4"/>
      <c r="I214" s="4"/>
      <c r="J214" s="4"/>
      <c r="K214" s="4"/>
      <c r="L214" s="4"/>
      <c r="M214" s="4"/>
    </row>
    <row r="215" spans="7:13" x14ac:dyDescent="0.25">
      <c r="G215" s="4"/>
      <c r="H215" s="4"/>
      <c r="I215" s="4"/>
      <c r="J215" s="4"/>
      <c r="K215" s="4"/>
      <c r="L215" s="4"/>
      <c r="M215" s="4"/>
    </row>
    <row r="216" spans="7:13" x14ac:dyDescent="0.25">
      <c r="G216" s="4"/>
      <c r="H216" s="4"/>
      <c r="I216" s="4"/>
      <c r="J216" s="4"/>
      <c r="K216" s="4"/>
      <c r="L216" s="4"/>
      <c r="M216" s="4"/>
    </row>
    <row r="217" spans="7:13" x14ac:dyDescent="0.25">
      <c r="G217" s="4"/>
      <c r="H217" s="4"/>
      <c r="I217" s="4"/>
      <c r="J217" s="4"/>
      <c r="K217" s="4"/>
      <c r="L217" s="4"/>
      <c r="M217" s="4"/>
    </row>
    <row r="218" spans="7:13" x14ac:dyDescent="0.25">
      <c r="G218" s="4"/>
      <c r="H218" s="4"/>
      <c r="I218" s="4"/>
      <c r="J218" s="4"/>
      <c r="K218" s="4"/>
      <c r="L218" s="4"/>
      <c r="M218" s="4"/>
    </row>
    <row r="219" spans="7:13" x14ac:dyDescent="0.25">
      <c r="G219" s="4"/>
      <c r="H219" s="4"/>
      <c r="I219" s="4"/>
      <c r="J219" s="4"/>
      <c r="K219" s="4"/>
      <c r="L219" s="4"/>
      <c r="M219" s="4"/>
    </row>
    <row r="220" spans="7:13" x14ac:dyDescent="0.25">
      <c r="G220" s="4"/>
      <c r="H220" s="4"/>
      <c r="I220" s="4"/>
      <c r="J220" s="4"/>
      <c r="K220" s="4"/>
      <c r="L220" s="4"/>
      <c r="M220" s="4"/>
    </row>
    <row r="221" spans="7:13" x14ac:dyDescent="0.25">
      <c r="G221" s="4"/>
      <c r="H221" s="4"/>
      <c r="I221" s="4"/>
      <c r="J221" s="4"/>
      <c r="K221" s="4"/>
      <c r="L221" s="4"/>
      <c r="M221" s="4"/>
    </row>
    <row r="222" spans="7:13" x14ac:dyDescent="0.25">
      <c r="G222" s="4"/>
      <c r="H222" s="4"/>
      <c r="I222" s="4"/>
      <c r="J222" s="4"/>
      <c r="K222" s="4"/>
      <c r="L222" s="4"/>
      <c r="M222" s="4"/>
    </row>
    <row r="223" spans="7:13" x14ac:dyDescent="0.25">
      <c r="G223" s="4"/>
      <c r="H223" s="4"/>
      <c r="I223" s="4"/>
      <c r="J223" s="4"/>
      <c r="K223" s="4"/>
      <c r="L223" s="4"/>
      <c r="M223" s="4"/>
    </row>
    <row r="224" spans="7:13" x14ac:dyDescent="0.25">
      <c r="G224" s="4"/>
      <c r="H224" s="4"/>
      <c r="I224" s="4"/>
      <c r="J224" s="4"/>
      <c r="K224" s="4"/>
      <c r="L224" s="4"/>
      <c r="M224" s="4"/>
    </row>
    <row r="225" spans="7:13" x14ac:dyDescent="0.25">
      <c r="G225" s="4"/>
      <c r="H225" s="4"/>
      <c r="I225" s="4"/>
      <c r="J225" s="4"/>
      <c r="K225" s="4"/>
      <c r="L225" s="4"/>
      <c r="M225" s="4"/>
    </row>
    <row r="226" spans="7:13" x14ac:dyDescent="0.25">
      <c r="G226" s="4"/>
      <c r="H226" s="4"/>
      <c r="I226" s="4"/>
      <c r="J226" s="4"/>
      <c r="K226" s="4"/>
      <c r="L226" s="4"/>
      <c r="M226" s="4"/>
    </row>
    <row r="227" spans="7:13" x14ac:dyDescent="0.25">
      <c r="G227" s="4"/>
      <c r="H227" s="4"/>
      <c r="I227" s="4"/>
      <c r="J227" s="4"/>
      <c r="K227" s="4"/>
      <c r="L227" s="4"/>
      <c r="M227" s="4"/>
    </row>
    <row r="228" spans="7:13" x14ac:dyDescent="0.25">
      <c r="G228" s="4"/>
      <c r="H228" s="4"/>
      <c r="I228" s="4"/>
      <c r="J228" s="4"/>
      <c r="K228" s="4"/>
      <c r="L228" s="4"/>
      <c r="M228" s="4"/>
    </row>
    <row r="229" spans="7:13" x14ac:dyDescent="0.25">
      <c r="G229" s="4"/>
      <c r="H229" s="4"/>
      <c r="I229" s="4"/>
      <c r="J229" s="4"/>
      <c r="K229" s="4"/>
      <c r="L229" s="4"/>
      <c r="M229" s="4"/>
    </row>
    <row r="230" spans="7:13" x14ac:dyDescent="0.25">
      <c r="G230" s="4"/>
      <c r="H230" s="4"/>
      <c r="I230" s="4"/>
      <c r="J230" s="4"/>
      <c r="K230" s="4"/>
      <c r="L230" s="4"/>
      <c r="M230" s="4"/>
    </row>
    <row r="231" spans="7:13" x14ac:dyDescent="0.25">
      <c r="G231" s="4"/>
      <c r="H231" s="4"/>
      <c r="I231" s="4"/>
      <c r="J231" s="4"/>
      <c r="K231" s="4"/>
      <c r="L231" s="4"/>
      <c r="M231" s="4"/>
    </row>
    <row r="232" spans="7:13" x14ac:dyDescent="0.25">
      <c r="G232" s="4"/>
      <c r="H232" s="4"/>
      <c r="I232" s="4"/>
      <c r="J232" s="4"/>
      <c r="K232" s="4"/>
      <c r="L232" s="4"/>
      <c r="M232" s="4"/>
    </row>
    <row r="233" spans="7:13" x14ac:dyDescent="0.25">
      <c r="G233" s="4"/>
      <c r="H233" s="4"/>
      <c r="I233" s="4"/>
      <c r="J233" s="4"/>
      <c r="K233" s="4"/>
      <c r="L233" s="4"/>
      <c r="M233" s="4"/>
    </row>
    <row r="234" spans="7:13" x14ac:dyDescent="0.25">
      <c r="G234" s="4"/>
      <c r="H234" s="4"/>
      <c r="I234" s="4"/>
      <c r="J234" s="4"/>
      <c r="K234" s="4"/>
      <c r="L234" s="4"/>
      <c r="M234" s="4"/>
    </row>
    <row r="235" spans="7:13" x14ac:dyDescent="0.25">
      <c r="G235" s="4"/>
      <c r="H235" s="4"/>
      <c r="I235" s="4"/>
      <c r="J235" s="4"/>
      <c r="K235" s="4"/>
      <c r="L235" s="4"/>
      <c r="M235" s="4"/>
    </row>
    <row r="236" spans="7:13" x14ac:dyDescent="0.25">
      <c r="G236" s="4"/>
      <c r="H236" s="4"/>
      <c r="I236" s="4"/>
      <c r="J236" s="4"/>
      <c r="K236" s="4"/>
      <c r="L236" s="4"/>
      <c r="M236" s="4"/>
    </row>
    <row r="237" spans="7:13" x14ac:dyDescent="0.25">
      <c r="G237" s="4"/>
      <c r="H237" s="4"/>
      <c r="I237" s="4"/>
      <c r="J237" s="4"/>
      <c r="K237" s="4"/>
      <c r="L237" s="4"/>
      <c r="M237" s="4"/>
    </row>
    <row r="238" spans="7:13" x14ac:dyDescent="0.25">
      <c r="G238" s="4"/>
      <c r="H238" s="4"/>
      <c r="I238" s="4"/>
      <c r="J238" s="4"/>
      <c r="K238" s="4"/>
      <c r="L238" s="4"/>
      <c r="M238" s="4"/>
    </row>
    <row r="239" spans="7:13" x14ac:dyDescent="0.25">
      <c r="G239" s="4"/>
      <c r="H239" s="4"/>
      <c r="I239" s="4"/>
      <c r="J239" s="4"/>
      <c r="K239" s="4"/>
      <c r="L239" s="4"/>
      <c r="M239" s="4"/>
    </row>
    <row r="240" spans="7:13" x14ac:dyDescent="0.25">
      <c r="G240" s="4"/>
      <c r="H240" s="4"/>
      <c r="I240" s="4"/>
      <c r="J240" s="4"/>
      <c r="K240" s="4"/>
      <c r="L240" s="4"/>
      <c r="M240" s="4"/>
    </row>
    <row r="241" spans="7:13" x14ac:dyDescent="0.25">
      <c r="G241" s="4"/>
      <c r="H241" s="4"/>
      <c r="I241" s="4"/>
      <c r="J241" s="4"/>
      <c r="K241" s="4"/>
      <c r="L241" s="4"/>
      <c r="M241" s="4"/>
    </row>
    <row r="242" spans="7:13" x14ac:dyDescent="0.25">
      <c r="G242" s="4"/>
      <c r="H242" s="4"/>
      <c r="I242" s="4"/>
      <c r="J242" s="4"/>
      <c r="K242" s="4"/>
      <c r="L242" s="4"/>
      <c r="M242" s="4"/>
    </row>
    <row r="243" spans="7:13" x14ac:dyDescent="0.25">
      <c r="G243" s="4"/>
      <c r="H243" s="4"/>
      <c r="I243" s="4"/>
      <c r="J243" s="4"/>
      <c r="K243" s="4"/>
      <c r="L243" s="4"/>
      <c r="M243" s="4"/>
    </row>
    <row r="244" spans="7:13" x14ac:dyDescent="0.25">
      <c r="G244" s="4"/>
      <c r="H244" s="4"/>
      <c r="I244" s="4"/>
      <c r="J244" s="4"/>
      <c r="K244" s="4"/>
      <c r="L244" s="4"/>
      <c r="M244" s="4"/>
    </row>
    <row r="245" spans="7:13" x14ac:dyDescent="0.25">
      <c r="G245" s="4"/>
      <c r="H245" s="4"/>
      <c r="I245" s="4"/>
      <c r="J245" s="4"/>
      <c r="K245" s="4"/>
      <c r="L245" s="4"/>
      <c r="M245" s="4"/>
    </row>
    <row r="246" spans="7:13" x14ac:dyDescent="0.25">
      <c r="G246" s="4"/>
      <c r="H246" s="4"/>
      <c r="I246" s="4"/>
      <c r="J246" s="4"/>
      <c r="K246" s="4"/>
      <c r="L246" s="4"/>
      <c r="M246" s="4"/>
    </row>
    <row r="247" spans="7:13" x14ac:dyDescent="0.25">
      <c r="G247" s="4"/>
      <c r="H247" s="4"/>
      <c r="I247" s="4"/>
      <c r="J247" s="4"/>
      <c r="K247" s="4"/>
      <c r="L247" s="4"/>
      <c r="M247" s="4"/>
    </row>
    <row r="248" spans="7:13" x14ac:dyDescent="0.25">
      <c r="G248" s="4"/>
      <c r="H248" s="4"/>
      <c r="I248" s="4"/>
      <c r="J248" s="4"/>
      <c r="K248" s="4"/>
      <c r="L248" s="4"/>
      <c r="M248" s="4"/>
    </row>
    <row r="249" spans="7:13" x14ac:dyDescent="0.25">
      <c r="G249" s="4"/>
      <c r="H249" s="4"/>
      <c r="I249" s="4"/>
      <c r="J249" s="4"/>
      <c r="K249" s="4"/>
      <c r="L249" s="4"/>
      <c r="M249" s="4"/>
    </row>
    <row r="250" spans="7:13" x14ac:dyDescent="0.25">
      <c r="G250" s="4"/>
      <c r="H250" s="4"/>
      <c r="I250" s="4"/>
      <c r="J250" s="4"/>
      <c r="K250" s="4"/>
      <c r="L250" s="4"/>
      <c r="M250" s="4"/>
    </row>
    <row r="251" spans="7:13" x14ac:dyDescent="0.25">
      <c r="G251" s="4"/>
      <c r="H251" s="4"/>
      <c r="I251" s="4"/>
      <c r="J251" s="4"/>
      <c r="K251" s="4"/>
      <c r="L251" s="4"/>
      <c r="M251" s="4"/>
    </row>
    <row r="252" spans="7:13" x14ac:dyDescent="0.25">
      <c r="G252" s="4"/>
      <c r="H252" s="4"/>
      <c r="I252" s="4"/>
      <c r="J252" s="4"/>
      <c r="K252" s="4"/>
      <c r="L252" s="4"/>
      <c r="M252" s="4"/>
    </row>
    <row r="253" spans="7:13" x14ac:dyDescent="0.25">
      <c r="G253" s="4"/>
      <c r="H253" s="4"/>
      <c r="I253" s="4"/>
      <c r="J253" s="4"/>
      <c r="K253" s="4"/>
      <c r="L253" s="4"/>
      <c r="M253" s="4"/>
    </row>
    <row r="254" spans="7:13" x14ac:dyDescent="0.25">
      <c r="G254" s="4"/>
      <c r="H254" s="4"/>
      <c r="I254" s="4"/>
      <c r="J254" s="4"/>
      <c r="K254" s="4"/>
      <c r="L254" s="4"/>
      <c r="M254" s="4"/>
    </row>
    <row r="255" spans="7:13" x14ac:dyDescent="0.25">
      <c r="G255" s="4"/>
      <c r="H255" s="4"/>
      <c r="I255" s="4"/>
      <c r="J255" s="4"/>
      <c r="K255" s="4"/>
      <c r="L255" s="4"/>
      <c r="M255" s="4"/>
    </row>
    <row r="256" spans="7:13" x14ac:dyDescent="0.25">
      <c r="G256" s="4"/>
      <c r="H256" s="4"/>
      <c r="I256" s="4"/>
      <c r="J256" s="4"/>
      <c r="K256" s="4"/>
      <c r="L256" s="4"/>
      <c r="M256" s="4"/>
    </row>
    <row r="257" spans="7:13" x14ac:dyDescent="0.25">
      <c r="G257" s="4"/>
      <c r="H257" s="4"/>
      <c r="I257" s="4"/>
      <c r="J257" s="4"/>
      <c r="K257" s="4"/>
      <c r="L257" s="4"/>
      <c r="M257" s="4"/>
    </row>
    <row r="258" spans="7:13" x14ac:dyDescent="0.25">
      <c r="G258" s="4"/>
      <c r="H258" s="4"/>
      <c r="I258" s="4"/>
      <c r="J258" s="4"/>
      <c r="K258" s="4"/>
      <c r="L258" s="4"/>
      <c r="M258" s="4"/>
    </row>
    <row r="259" spans="7:13" x14ac:dyDescent="0.25">
      <c r="G259" s="4"/>
      <c r="H259" s="4"/>
      <c r="I259" s="4"/>
      <c r="J259" s="4"/>
      <c r="K259" s="4"/>
      <c r="L259" s="4"/>
      <c r="M259" s="4"/>
    </row>
    <row r="260" spans="7:13" x14ac:dyDescent="0.25">
      <c r="G260" s="4"/>
      <c r="H260" s="4"/>
      <c r="I260" s="4"/>
      <c r="J260" s="4"/>
      <c r="K260" s="4"/>
      <c r="L260" s="4"/>
      <c r="M260" s="4"/>
    </row>
    <row r="261" spans="7:13" x14ac:dyDescent="0.25">
      <c r="G261" s="4"/>
      <c r="H261" s="4"/>
      <c r="I261" s="4"/>
      <c r="J261" s="4"/>
      <c r="K261" s="4"/>
      <c r="L261" s="4"/>
      <c r="M261" s="4"/>
    </row>
    <row r="262" spans="7:13" x14ac:dyDescent="0.25">
      <c r="G262" s="4"/>
      <c r="H262" s="4"/>
      <c r="I262" s="4"/>
      <c r="J262" s="4"/>
      <c r="K262" s="4"/>
      <c r="L262" s="4"/>
      <c r="M262" s="4"/>
    </row>
    <row r="263" spans="7:13" x14ac:dyDescent="0.25">
      <c r="G263" s="4"/>
      <c r="H263" s="4"/>
      <c r="I263" s="4"/>
      <c r="J263" s="4"/>
      <c r="K263" s="4"/>
      <c r="L263" s="4"/>
      <c r="M263" s="4"/>
    </row>
    <row r="264" spans="7:13" x14ac:dyDescent="0.25">
      <c r="G264" s="4"/>
      <c r="H264" s="4"/>
      <c r="I264" s="4"/>
      <c r="J264" s="4"/>
      <c r="K264" s="4"/>
      <c r="L264" s="4"/>
      <c r="M264" s="4"/>
    </row>
    <row r="265" spans="7:13" x14ac:dyDescent="0.25">
      <c r="G265" s="4"/>
      <c r="H265" s="4"/>
      <c r="I265" s="4"/>
      <c r="J265" s="4"/>
      <c r="K265" s="4"/>
      <c r="L265" s="4"/>
      <c r="M265" s="4"/>
    </row>
    <row r="266" spans="7:13" x14ac:dyDescent="0.25">
      <c r="G266" s="4"/>
      <c r="H266" s="4"/>
      <c r="I266" s="4"/>
      <c r="J266" s="4"/>
      <c r="K266" s="4"/>
      <c r="L266" s="4"/>
      <c r="M266" s="4"/>
    </row>
    <row r="267" spans="7:13" x14ac:dyDescent="0.25">
      <c r="G267" s="4"/>
      <c r="H267" s="4"/>
      <c r="I267" s="4"/>
      <c r="J267" s="4"/>
      <c r="K267" s="4"/>
      <c r="L267" s="4"/>
      <c r="M267" s="4"/>
    </row>
    <row r="268" spans="7:13" x14ac:dyDescent="0.25">
      <c r="G268" s="4"/>
      <c r="H268" s="4"/>
      <c r="I268" s="4"/>
      <c r="J268" s="4"/>
      <c r="K268" s="4"/>
      <c r="L268" s="4"/>
      <c r="M268" s="4"/>
    </row>
    <row r="269" spans="7:13" x14ac:dyDescent="0.25">
      <c r="G269" s="4"/>
      <c r="H269" s="4"/>
      <c r="I269" s="4"/>
      <c r="J269" s="4"/>
      <c r="K269" s="4"/>
      <c r="L269" s="4"/>
      <c r="M269" s="4"/>
    </row>
    <row r="270" spans="7:13" x14ac:dyDescent="0.25">
      <c r="G270" s="4"/>
      <c r="H270" s="4"/>
      <c r="I270" s="4"/>
      <c r="J270" s="4"/>
      <c r="K270" s="4"/>
      <c r="L270" s="4"/>
      <c r="M270" s="4"/>
    </row>
    <row r="271" spans="7:13" x14ac:dyDescent="0.25">
      <c r="G271" s="4"/>
      <c r="H271" s="4"/>
      <c r="I271" s="4"/>
      <c r="J271" s="4"/>
      <c r="K271" s="4"/>
      <c r="L271" s="4"/>
      <c r="M271" s="4"/>
    </row>
    <row r="272" spans="7:13" x14ac:dyDescent="0.25">
      <c r="G272" s="4"/>
      <c r="H272" s="4"/>
      <c r="I272" s="4"/>
      <c r="J272" s="4"/>
      <c r="K272" s="4"/>
      <c r="L272" s="4"/>
      <c r="M272" s="4"/>
    </row>
    <row r="273" spans="7:13" x14ac:dyDescent="0.25">
      <c r="G273" s="4"/>
      <c r="H273" s="4"/>
      <c r="I273" s="4"/>
      <c r="J273" s="4"/>
      <c r="K273" s="4"/>
      <c r="L273" s="4"/>
      <c r="M273" s="4"/>
    </row>
    <row r="274" spans="7:13" x14ac:dyDescent="0.25">
      <c r="G274" s="4"/>
      <c r="H274" s="4"/>
      <c r="I274" s="4"/>
      <c r="J274" s="4"/>
      <c r="K274" s="4"/>
      <c r="L274" s="4"/>
      <c r="M274" s="4"/>
    </row>
    <row r="275" spans="7:13" x14ac:dyDescent="0.25">
      <c r="G275" s="4"/>
      <c r="H275" s="4"/>
      <c r="I275" s="4"/>
      <c r="J275" s="4"/>
      <c r="K275" s="4"/>
      <c r="L275" s="4"/>
      <c r="M275" s="4"/>
    </row>
    <row r="276" spans="7:13" x14ac:dyDescent="0.25">
      <c r="G276" s="4"/>
      <c r="H276" s="4"/>
      <c r="I276" s="4"/>
      <c r="J276" s="4"/>
      <c r="K276" s="4"/>
      <c r="L276" s="4"/>
      <c r="M276" s="4"/>
    </row>
    <row r="277" spans="7:13" x14ac:dyDescent="0.25">
      <c r="G277" s="4"/>
      <c r="H277" s="4"/>
      <c r="I277" s="4"/>
      <c r="J277" s="4"/>
      <c r="K277" s="4"/>
      <c r="L277" s="4"/>
      <c r="M277" s="4"/>
    </row>
    <row r="278" spans="7:13" x14ac:dyDescent="0.25">
      <c r="G278" s="4"/>
      <c r="H278" s="4"/>
      <c r="I278" s="4"/>
      <c r="J278" s="4"/>
      <c r="K278" s="4"/>
      <c r="L278" s="4"/>
      <c r="M278" s="4"/>
    </row>
    <row r="279" spans="7:13" x14ac:dyDescent="0.25">
      <c r="G279" s="4"/>
      <c r="H279" s="4"/>
      <c r="I279" s="4"/>
      <c r="J279" s="4"/>
      <c r="K279" s="4"/>
      <c r="L279" s="4"/>
      <c r="M279" s="4"/>
    </row>
    <row r="280" spans="7:13" x14ac:dyDescent="0.25">
      <c r="G280" s="4"/>
      <c r="H280" s="4"/>
      <c r="I280" s="4"/>
      <c r="J280" s="4"/>
      <c r="K280" s="4"/>
      <c r="L280" s="4"/>
      <c r="M280" s="4"/>
    </row>
    <row r="281" spans="7:13" x14ac:dyDescent="0.25">
      <c r="G281" s="4"/>
      <c r="H281" s="4"/>
      <c r="I281" s="4"/>
      <c r="J281" s="4"/>
      <c r="K281" s="4"/>
      <c r="L281" s="4"/>
      <c r="M281" s="4"/>
    </row>
    <row r="282" spans="7:13" x14ac:dyDescent="0.25">
      <c r="G282" s="4"/>
      <c r="H282" s="4"/>
      <c r="I282" s="4"/>
      <c r="J282" s="4"/>
      <c r="K282" s="4"/>
      <c r="L282" s="4"/>
      <c r="M282" s="4"/>
    </row>
    <row r="283" spans="7:13" x14ac:dyDescent="0.25">
      <c r="G283" s="4"/>
      <c r="H283" s="4"/>
      <c r="I283" s="4"/>
      <c r="J283" s="4"/>
      <c r="K283" s="4"/>
      <c r="L283" s="4"/>
      <c r="M283" s="4"/>
    </row>
    <row r="284" spans="7:13" x14ac:dyDescent="0.25">
      <c r="G284" s="4"/>
      <c r="H284" s="4"/>
      <c r="I284" s="4"/>
      <c r="J284" s="4"/>
      <c r="K284" s="4"/>
      <c r="L284" s="4"/>
      <c r="M284" s="4"/>
    </row>
    <row r="285" spans="7:13" x14ac:dyDescent="0.25">
      <c r="G285" s="4"/>
      <c r="H285" s="4"/>
      <c r="I285" s="4"/>
      <c r="J285" s="4"/>
      <c r="K285" s="4"/>
      <c r="L285" s="4"/>
      <c r="M285" s="4"/>
    </row>
    <row r="286" spans="7:13" x14ac:dyDescent="0.25">
      <c r="G286" s="4"/>
      <c r="H286" s="4"/>
      <c r="I286" s="4"/>
      <c r="J286" s="4"/>
      <c r="K286" s="4"/>
      <c r="L286" s="4"/>
      <c r="M286" s="4"/>
    </row>
    <row r="287" spans="7:13" x14ac:dyDescent="0.25">
      <c r="G287" s="4"/>
      <c r="H287" s="4"/>
      <c r="I287" s="4"/>
      <c r="J287" s="4"/>
      <c r="K287" s="4"/>
      <c r="L287" s="4"/>
      <c r="M287" s="4"/>
    </row>
    <row r="288" spans="7:13" x14ac:dyDescent="0.25">
      <c r="G288" s="4"/>
      <c r="H288" s="4"/>
      <c r="I288" s="4"/>
      <c r="J288" s="4"/>
      <c r="K288" s="4"/>
      <c r="L288" s="4"/>
      <c r="M288" s="4"/>
    </row>
    <row r="289" spans="7:13" x14ac:dyDescent="0.25">
      <c r="G289" s="4"/>
      <c r="H289" s="4"/>
      <c r="I289" s="4"/>
      <c r="J289" s="4"/>
      <c r="K289" s="4"/>
      <c r="L289" s="4"/>
      <c r="M289" s="4"/>
    </row>
    <row r="290" spans="7:13" x14ac:dyDescent="0.25">
      <c r="G290" s="4"/>
      <c r="H290" s="4"/>
      <c r="I290" s="4"/>
      <c r="J290" s="4"/>
      <c r="K290" s="4"/>
      <c r="L290" s="4"/>
      <c r="M290" s="4"/>
    </row>
    <row r="291" spans="7:13" x14ac:dyDescent="0.25">
      <c r="G291" s="4"/>
      <c r="H291" s="4"/>
      <c r="I291" s="4"/>
      <c r="J291" s="4"/>
      <c r="K291" s="4"/>
      <c r="L291" s="4"/>
      <c r="M291" s="4"/>
    </row>
    <row r="292" spans="7:13" x14ac:dyDescent="0.25">
      <c r="G292" s="4"/>
      <c r="H292" s="4"/>
      <c r="I292" s="4"/>
      <c r="J292" s="4"/>
      <c r="K292" s="4"/>
      <c r="L292" s="4"/>
      <c r="M292" s="4"/>
    </row>
    <row r="293" spans="7:13" x14ac:dyDescent="0.25">
      <c r="G293" s="4"/>
      <c r="H293" s="4"/>
      <c r="I293" s="4"/>
      <c r="J293" s="4"/>
      <c r="K293" s="4"/>
      <c r="L293" s="4"/>
      <c r="M293" s="4"/>
    </row>
    <row r="294" spans="7:13" x14ac:dyDescent="0.25">
      <c r="G294" s="4"/>
      <c r="H294" s="4"/>
      <c r="I294" s="4"/>
      <c r="J294" s="4"/>
      <c r="K294" s="4"/>
      <c r="L294" s="4"/>
      <c r="M294" s="4"/>
    </row>
    <row r="295" spans="7:13" x14ac:dyDescent="0.25">
      <c r="G295" s="4"/>
      <c r="H295" s="4"/>
      <c r="I295" s="4"/>
      <c r="J295" s="4"/>
      <c r="K295" s="4"/>
      <c r="L295" s="4"/>
      <c r="M295" s="4"/>
    </row>
    <row r="296" spans="7:13" x14ac:dyDescent="0.25">
      <c r="G296" s="4"/>
      <c r="H296" s="4"/>
      <c r="I296" s="4"/>
      <c r="J296" s="4"/>
      <c r="K296" s="4"/>
      <c r="L296" s="4"/>
      <c r="M296" s="4"/>
    </row>
    <row r="297" spans="7:13" x14ac:dyDescent="0.25">
      <c r="H297" s="4"/>
      <c r="I297" s="4"/>
      <c r="J297" s="4"/>
      <c r="K297" s="4"/>
      <c r="L297" s="4"/>
      <c r="M297" s="4"/>
    </row>
  </sheetData>
  <sheetProtection password="CF1D" sheet="1" objects="1" scenarios="1"/>
  <mergeCells count="25">
    <mergeCell ref="J9:M9"/>
    <mergeCell ref="H4:O4"/>
    <mergeCell ref="L6:M6"/>
    <mergeCell ref="J7:K7"/>
    <mergeCell ref="L7:M7"/>
    <mergeCell ref="L8:M8"/>
    <mergeCell ref="L11:N11"/>
    <mergeCell ref="L13:O13"/>
    <mergeCell ref="L14:M14"/>
    <mergeCell ref="N14:O14"/>
    <mergeCell ref="L15:M15"/>
    <mergeCell ref="N15:O15"/>
    <mergeCell ref="L16:M16"/>
    <mergeCell ref="N16:O16"/>
    <mergeCell ref="L17:M17"/>
    <mergeCell ref="N17:O17"/>
    <mergeCell ref="L18:M18"/>
    <mergeCell ref="N18:O18"/>
    <mergeCell ref="L24:O24"/>
    <mergeCell ref="L19:M19"/>
    <mergeCell ref="N19:O19"/>
    <mergeCell ref="L20:O20"/>
    <mergeCell ref="L21:O21"/>
    <mergeCell ref="L22:O22"/>
    <mergeCell ref="L23:O23"/>
  </mergeCells>
  <dataValidations count="5">
    <dataValidation type="list" allowBlank="1" showInputMessage="1" showErrorMessage="1" sqref="L20:O20" xr:uid="{00000000-0002-0000-0300-000004000000}">
      <formula1>$H$32:$H$36</formula1>
    </dataValidation>
    <dataValidation type="list" allowBlank="1" showInputMessage="1" showErrorMessage="1" sqref="L21:O21" xr:uid="{00000000-0002-0000-0300-000003000000}">
      <formula1>$H$39:$H$43</formula1>
    </dataValidation>
    <dataValidation type="list" allowBlank="1" showInputMessage="1" showErrorMessage="1" sqref="L22:O22" xr:uid="{00000000-0002-0000-0300-000002000000}">
      <formula1>$H$46:$H$69</formula1>
    </dataValidation>
    <dataValidation type="list" allowBlank="1" showInputMessage="1" showErrorMessage="1" sqref="L23:O23" xr:uid="{00000000-0002-0000-0300-000001000000}">
      <formula1>$H$76:$H$78</formula1>
    </dataValidation>
    <dataValidation type="list" allowBlank="1" showInputMessage="1" showErrorMessage="1" sqref="L24:O24" xr:uid="{00000000-0002-0000-0300-000000000000}">
      <formula1>$H$81:$H$94</formula1>
    </dataValidation>
  </dataValidations>
  <printOptions horizontalCentered="1"/>
  <pageMargins left="0.25" right="0.25" top="0.4" bottom="0.4" header="0.3" footer="0.2"/>
  <pageSetup scale="76" orientation="portrait" r:id="rId1"/>
  <headerFooter>
    <oddFooter>&amp;LFHLB Application Cost Forms&amp;C&amp;A&amp;R&amp;P of &amp;N</oddFooter>
  </headerFooter>
  <rowBreaks count="1" manualBreakCount="1">
    <brk id="26" max="16383" man="1"/>
  </rowBreaks>
  <colBreaks count="1" manualBreakCount="1">
    <brk id="7"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DDA56-048E-42B0-9C5E-EE3C89CDA086}">
  <sheetPr codeName="Sheet42">
    <pageSetUpPr autoPageBreaks="0"/>
  </sheetPr>
  <dimension ref="A1:DL79"/>
  <sheetViews>
    <sheetView showGridLines="0" view="pageBreakPreview" zoomScale="90" zoomScaleNormal="115" zoomScaleSheetLayoutView="90" workbookViewId="0"/>
  </sheetViews>
  <sheetFormatPr defaultColWidth="8.85546875" defaultRowHeight="15" x14ac:dyDescent="0.25"/>
  <cols>
    <col min="1" max="6" width="8.85546875" style="1"/>
    <col min="7" max="7" width="2.85546875" style="1" customWidth="1"/>
    <col min="8" max="8" width="11.85546875" style="1" customWidth="1"/>
    <col min="9" max="10" width="10.7109375" style="1" customWidth="1"/>
    <col min="11" max="11" width="10.85546875" style="1" customWidth="1"/>
    <col min="12" max="12" width="2.42578125" style="1" customWidth="1"/>
    <col min="13" max="13" width="10.28515625" style="1" customWidth="1"/>
    <col min="14" max="14" width="18.85546875" style="1" customWidth="1"/>
    <col min="15" max="15" width="17.140625" style="1" customWidth="1"/>
    <col min="16" max="16" width="13.7109375" style="1" customWidth="1"/>
    <col min="17" max="17" width="2.85546875" style="1" customWidth="1"/>
    <col min="18" max="16384" width="8.85546875" style="1"/>
  </cols>
  <sheetData>
    <row r="1" spans="1:116" x14ac:dyDescent="0.25">
      <c r="P1" s="115"/>
    </row>
    <row r="2" spans="1:116" x14ac:dyDescent="0.25">
      <c r="G2" s="206"/>
      <c r="H2" s="205"/>
      <c r="I2" s="205"/>
      <c r="J2" s="205"/>
      <c r="K2" s="205"/>
      <c r="L2" s="205"/>
      <c r="M2" s="205"/>
      <c r="N2" s="205"/>
      <c r="O2" s="205"/>
      <c r="P2" s="205"/>
      <c r="Q2" s="204"/>
    </row>
    <row r="3" spans="1:116" s="103" customFormat="1" ht="49.5" customHeight="1" x14ac:dyDescent="0.25">
      <c r="A3" s="1"/>
      <c r="B3" s="1"/>
      <c r="C3" s="1"/>
      <c r="D3" s="1"/>
      <c r="E3" s="1"/>
      <c r="F3" s="1"/>
      <c r="G3" s="20"/>
      <c r="H3" s="114"/>
      <c r="I3" s="105"/>
      <c r="J3" s="105"/>
      <c r="K3" s="105"/>
      <c r="L3" s="105"/>
      <c r="M3" s="105"/>
      <c r="N3" s="105"/>
      <c r="O3" s="104"/>
      <c r="P3" s="104"/>
      <c r="Q3" s="19"/>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row>
    <row r="4" spans="1:116" s="103" customFormat="1" ht="4.5" customHeight="1" x14ac:dyDescent="0.25">
      <c r="A4" s="1"/>
      <c r="B4" s="1"/>
      <c r="C4" s="1"/>
      <c r="D4" s="1"/>
      <c r="E4" s="1"/>
      <c r="F4" s="1"/>
      <c r="G4" s="20"/>
      <c r="H4" s="106"/>
      <c r="I4" s="105"/>
      <c r="J4" s="105"/>
      <c r="K4" s="105"/>
      <c r="L4" s="105"/>
      <c r="M4" s="105"/>
      <c r="N4" s="105"/>
      <c r="O4" s="104"/>
      <c r="P4" s="104"/>
      <c r="Q4" s="129"/>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row>
    <row r="5" spans="1:116" s="103" customFormat="1" ht="7.5" customHeight="1" x14ac:dyDescent="0.25">
      <c r="A5" s="1"/>
      <c r="B5" s="1"/>
      <c r="C5" s="1"/>
      <c r="D5" s="1"/>
      <c r="E5" s="1"/>
      <c r="F5" s="1"/>
      <c r="G5" s="20"/>
      <c r="H5" s="113"/>
      <c r="I5" s="112"/>
      <c r="J5" s="112"/>
      <c r="K5" s="112"/>
      <c r="L5" s="112"/>
      <c r="M5" s="112"/>
      <c r="N5" s="112"/>
      <c r="O5" s="111"/>
      <c r="P5" s="111"/>
      <c r="Q5" s="19"/>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row>
    <row r="6" spans="1:116" s="103" customFormat="1" ht="2.4500000000000002" customHeight="1" x14ac:dyDescent="0.25">
      <c r="A6" s="1"/>
      <c r="B6" s="1"/>
      <c r="C6" s="1"/>
      <c r="D6" s="1"/>
      <c r="E6" s="1"/>
      <c r="F6" s="1"/>
      <c r="G6" s="20"/>
      <c r="H6" s="106"/>
      <c r="I6" s="105"/>
      <c r="J6" s="105"/>
      <c r="K6" s="105"/>
      <c r="L6" s="105"/>
      <c r="M6" s="105"/>
      <c r="N6" s="105"/>
      <c r="O6" s="104"/>
      <c r="P6" s="104"/>
      <c r="Q6" s="129"/>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row>
    <row r="7" spans="1:116" s="103" customFormat="1" x14ac:dyDescent="0.25">
      <c r="A7" s="1"/>
      <c r="B7" s="1"/>
      <c r="C7" s="1"/>
      <c r="D7" s="1"/>
      <c r="E7" s="1"/>
      <c r="F7" s="1"/>
      <c r="G7" s="20"/>
      <c r="H7" s="110"/>
      <c r="I7" s="109"/>
      <c r="J7" s="109"/>
      <c r="K7" s="109"/>
      <c r="L7" s="109"/>
      <c r="M7" s="109"/>
      <c r="N7" s="109"/>
      <c r="O7" s="108"/>
      <c r="P7" s="108"/>
      <c r="Q7" s="19"/>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row>
    <row r="8" spans="1:116" ht="21" x14ac:dyDescent="0.35">
      <c r="E8" s="1" t="s">
        <v>182</v>
      </c>
      <c r="G8" s="140"/>
      <c r="H8" s="334" t="s">
        <v>266</v>
      </c>
      <c r="I8" s="334"/>
      <c r="J8" s="334"/>
      <c r="K8" s="334"/>
      <c r="L8" s="334"/>
      <c r="M8" s="334"/>
      <c r="N8" s="334"/>
      <c r="O8" s="334"/>
      <c r="P8" s="334"/>
      <c r="Q8" s="129"/>
    </row>
    <row r="9" spans="1:116" ht="3.95" customHeight="1" x14ac:dyDescent="0.25">
      <c r="G9" s="20"/>
      <c r="H9" s="24"/>
      <c r="I9" s="24"/>
      <c r="J9" s="24"/>
      <c r="K9" s="24"/>
      <c r="L9" s="24"/>
      <c r="M9" s="24"/>
      <c r="N9" s="24"/>
      <c r="O9" s="24"/>
      <c r="P9" s="24"/>
      <c r="Q9" s="19"/>
    </row>
    <row r="10" spans="1:116" x14ac:dyDescent="0.25">
      <c r="G10" s="20"/>
      <c r="H10" s="367" t="s">
        <v>138</v>
      </c>
      <c r="I10" s="367"/>
      <c r="J10" s="368" t="str">
        <f>IF('1. Project Summary'!J12:M12=0,"",'1. Project Summary'!J12:M12)</f>
        <v/>
      </c>
      <c r="K10" s="368"/>
      <c r="L10" s="368"/>
      <c r="M10" s="368"/>
      <c r="N10" s="368"/>
      <c r="O10" s="101" t="s">
        <v>265</v>
      </c>
      <c r="P10" s="203" t="str">
        <f>IF('1. Project Summary'!O12=0,"",'1. Project Summary'!O12)</f>
        <v/>
      </c>
      <c r="Q10" s="129"/>
    </row>
    <row r="11" spans="1:116" x14ac:dyDescent="0.25">
      <c r="E11" s="1" t="s">
        <v>182</v>
      </c>
      <c r="G11" s="20"/>
      <c r="H11" s="24" t="s">
        <v>136</v>
      </c>
      <c r="I11" s="24"/>
      <c r="J11" s="369" t="str">
        <f>IF('1. Project Summary'!J13:K13=0,"",'1. Project Summary'!J13:K13)</f>
        <v/>
      </c>
      <c r="K11" s="369"/>
      <c r="L11" s="369"/>
      <c r="M11" s="369"/>
      <c r="N11" s="202" t="str">
        <f>IF('1. Project Summary'!M13=0,"",'1. Project Summary'!M13)</f>
        <v/>
      </c>
      <c r="O11" s="202" t="str">
        <f>IF('1. Project Summary'!N13=0,"",'1. Project Summary'!N13)</f>
        <v/>
      </c>
      <c r="P11" s="201" t="str">
        <f>IF('1. Project Summary'!O13=0,"",'1. Project Summary'!O13)</f>
        <v/>
      </c>
      <c r="Q11" s="129"/>
    </row>
    <row r="12" spans="1:116" x14ac:dyDescent="0.25">
      <c r="G12" s="140"/>
      <c r="H12" s="95"/>
      <c r="I12" s="95"/>
      <c r="J12" s="200" t="s">
        <v>135</v>
      </c>
      <c r="K12" s="200"/>
      <c r="L12" s="133"/>
      <c r="M12" s="200"/>
      <c r="N12" s="199" t="s">
        <v>134</v>
      </c>
      <c r="O12" s="199" t="s">
        <v>133</v>
      </c>
      <c r="P12" s="199" t="s">
        <v>132</v>
      </c>
      <c r="Q12" s="139"/>
    </row>
    <row r="13" spans="1:116" x14ac:dyDescent="0.25">
      <c r="G13" s="20"/>
      <c r="H13" s="24" t="s">
        <v>131</v>
      </c>
      <c r="I13" s="24"/>
      <c r="J13" s="368" t="str">
        <f>IF('1. Project Summary'!J15:O15=0,"",'1. Project Summary'!J15:O15)</f>
        <v/>
      </c>
      <c r="K13" s="368"/>
      <c r="L13" s="368"/>
      <c r="M13" s="368"/>
      <c r="N13" s="368"/>
      <c r="O13" s="368"/>
      <c r="P13" s="368"/>
      <c r="Q13" s="19"/>
    </row>
    <row r="14" spans="1:116" x14ac:dyDescent="0.25">
      <c r="G14" s="20"/>
      <c r="H14" s="24" t="s">
        <v>130</v>
      </c>
      <c r="I14" s="24"/>
      <c r="J14" s="368" t="str">
        <f>IF('1. Project Summary'!J16:O16=0,"",'1. Project Summary'!J16:O16)</f>
        <v/>
      </c>
      <c r="K14" s="368"/>
      <c r="L14" s="368"/>
      <c r="M14" s="368"/>
      <c r="N14" s="368"/>
      <c r="O14" s="368"/>
      <c r="P14" s="368"/>
      <c r="Q14" s="19"/>
    </row>
    <row r="15" spans="1:116" x14ac:dyDescent="0.25">
      <c r="G15" s="20"/>
      <c r="H15" s="24" t="s">
        <v>129</v>
      </c>
      <c r="I15" s="24"/>
      <c r="J15" s="369" t="str">
        <f>IF('1. Project Summary'!J17:K17=0,"",'1. Project Summary'!J17:K17)</f>
        <v/>
      </c>
      <c r="K15" s="369"/>
      <c r="L15" s="101"/>
      <c r="M15" s="102" t="s">
        <v>128</v>
      </c>
      <c r="N15" s="369" t="str">
        <f>IF('1. Project Summary'!M17=0,"",'1. Project Summary'!M17)</f>
        <v/>
      </c>
      <c r="O15" s="369"/>
      <c r="P15" s="369"/>
      <c r="Q15" s="19"/>
    </row>
    <row r="16" spans="1:116" x14ac:dyDescent="0.25">
      <c r="G16" s="20"/>
      <c r="H16" s="24" t="s">
        <v>127</v>
      </c>
      <c r="I16" s="24"/>
      <c r="J16" s="368" t="str">
        <f>IF('1. Project Summary'!J18:O18=0,"",'1. Project Summary'!J18:O18)</f>
        <v/>
      </c>
      <c r="K16" s="368"/>
      <c r="L16" s="368"/>
      <c r="M16" s="368"/>
      <c r="N16" s="368"/>
      <c r="O16" s="368"/>
      <c r="P16" s="368"/>
      <c r="Q16" s="19"/>
    </row>
    <row r="17" spans="7:17" ht="37.5" customHeight="1" x14ac:dyDescent="0.25">
      <c r="G17" s="20"/>
      <c r="H17" s="90" t="s">
        <v>264</v>
      </c>
      <c r="I17" s="22"/>
      <c r="J17" s="22"/>
      <c r="K17" s="22"/>
      <c r="L17" s="22"/>
      <c r="M17" s="22"/>
      <c r="N17" s="22"/>
      <c r="O17" s="22"/>
      <c r="P17" s="24"/>
      <c r="Q17" s="139"/>
    </row>
    <row r="18" spans="7:17" x14ac:dyDescent="0.25">
      <c r="G18" s="20"/>
      <c r="H18" s="198" t="s">
        <v>263</v>
      </c>
      <c r="I18" s="29"/>
      <c r="J18" s="29"/>
      <c r="K18" s="29"/>
      <c r="L18" s="29"/>
      <c r="M18" s="29"/>
      <c r="N18" s="197"/>
      <c r="O18" s="196" t="s">
        <v>4</v>
      </c>
      <c r="P18" s="195"/>
      <c r="Q18" s="139"/>
    </row>
    <row r="19" spans="7:17" x14ac:dyDescent="0.25">
      <c r="G19" s="20"/>
      <c r="H19" s="370" t="s">
        <v>262</v>
      </c>
      <c r="I19" s="371"/>
      <c r="J19" s="371"/>
      <c r="K19" s="371"/>
      <c r="L19" s="371"/>
      <c r="M19" s="371"/>
      <c r="N19" s="371"/>
      <c r="O19" s="193" t="s">
        <v>4</v>
      </c>
      <c r="P19" s="192"/>
      <c r="Q19" s="139"/>
    </row>
    <row r="20" spans="7:17" ht="29.25" customHeight="1" x14ac:dyDescent="0.25">
      <c r="G20" s="20"/>
      <c r="H20" s="370" t="s">
        <v>261</v>
      </c>
      <c r="I20" s="371"/>
      <c r="J20" s="371"/>
      <c r="K20" s="371"/>
      <c r="L20" s="371"/>
      <c r="M20" s="371"/>
      <c r="N20" s="371"/>
      <c r="O20" s="193" t="s">
        <v>4</v>
      </c>
      <c r="P20" s="192"/>
      <c r="Q20" s="139"/>
    </row>
    <row r="21" spans="7:17" x14ac:dyDescent="0.25">
      <c r="G21" s="20"/>
      <c r="H21" s="194" t="s">
        <v>260</v>
      </c>
      <c r="I21" s="22"/>
      <c r="J21" s="22"/>
      <c r="K21" s="24"/>
      <c r="L21" s="24"/>
      <c r="M21" s="22"/>
      <c r="N21" s="22"/>
      <c r="O21" s="193" t="s">
        <v>4</v>
      </c>
      <c r="P21" s="192"/>
      <c r="Q21" s="139"/>
    </row>
    <row r="22" spans="7:17" ht="32.25" customHeight="1" x14ac:dyDescent="0.25">
      <c r="G22" s="20"/>
      <c r="H22" s="370" t="s">
        <v>259</v>
      </c>
      <c r="I22" s="371"/>
      <c r="J22" s="371"/>
      <c r="K22" s="371"/>
      <c r="L22" s="371"/>
      <c r="M22" s="371"/>
      <c r="N22" s="371"/>
      <c r="O22" s="193" t="s">
        <v>4</v>
      </c>
      <c r="P22" s="192"/>
      <c r="Q22" s="139"/>
    </row>
    <row r="23" spans="7:17" ht="6" customHeight="1" x14ac:dyDescent="0.25">
      <c r="G23" s="20"/>
      <c r="H23" s="191"/>
      <c r="I23" s="34"/>
      <c r="J23" s="34"/>
      <c r="K23" s="43"/>
      <c r="L23" s="43"/>
      <c r="M23" s="34"/>
      <c r="N23" s="34"/>
      <c r="O23" s="34"/>
      <c r="P23" s="190"/>
      <c r="Q23" s="139"/>
    </row>
    <row r="24" spans="7:17" x14ac:dyDescent="0.25">
      <c r="G24" s="20"/>
      <c r="H24" s="189"/>
      <c r="I24" s="22"/>
      <c r="J24" s="22"/>
      <c r="K24" s="24"/>
      <c r="L24" s="24"/>
      <c r="M24" s="22"/>
      <c r="N24" s="22"/>
      <c r="O24" s="22"/>
      <c r="P24" s="22"/>
      <c r="Q24" s="139"/>
    </row>
    <row r="25" spans="7:17" ht="30" customHeight="1" x14ac:dyDescent="0.25">
      <c r="G25" s="20"/>
      <c r="H25" s="90" t="s">
        <v>258</v>
      </c>
      <c r="I25" s="22"/>
      <c r="J25" s="22"/>
      <c r="K25" s="24"/>
      <c r="L25" s="24"/>
      <c r="M25" s="22"/>
      <c r="N25" s="22"/>
      <c r="O25" s="22"/>
      <c r="P25" s="22"/>
      <c r="Q25" s="139"/>
    </row>
    <row r="26" spans="7:17" s="148" customFormat="1" x14ac:dyDescent="0.25">
      <c r="G26" s="155"/>
      <c r="H26" s="188" t="s">
        <v>257</v>
      </c>
      <c r="I26" s="187" t="s">
        <v>256</v>
      </c>
      <c r="J26" s="187"/>
      <c r="K26" s="187"/>
      <c r="L26" s="187"/>
      <c r="M26" s="187"/>
      <c r="N26" s="187"/>
      <c r="O26" s="186" t="s">
        <v>255</v>
      </c>
      <c r="P26" s="185" t="s">
        <v>79</v>
      </c>
      <c r="Q26" s="149"/>
    </row>
    <row r="27" spans="7:17" s="148" customFormat="1" x14ac:dyDescent="0.25">
      <c r="G27" s="155"/>
      <c r="H27" s="159" t="s">
        <v>254</v>
      </c>
      <c r="I27" s="158" t="s">
        <v>253</v>
      </c>
      <c r="J27" s="157"/>
      <c r="K27" s="157"/>
      <c r="L27" s="157"/>
      <c r="M27" s="157"/>
      <c r="N27" s="157"/>
      <c r="O27" s="156"/>
      <c r="P27" s="184" t="str">
        <f t="shared" ref="P27:P46" si="0">IF($O$47=0,"",O27/$O$47)</f>
        <v/>
      </c>
      <c r="Q27" s="149"/>
    </row>
    <row r="28" spans="7:17" s="148" customFormat="1" x14ac:dyDescent="0.25">
      <c r="G28" s="155"/>
      <c r="H28" s="159" t="s">
        <v>252</v>
      </c>
      <c r="I28" s="158" t="s">
        <v>251</v>
      </c>
      <c r="J28" s="157"/>
      <c r="K28" s="157"/>
      <c r="L28" s="157"/>
      <c r="M28" s="157"/>
      <c r="N28" s="157"/>
      <c r="O28" s="156"/>
      <c r="P28" s="184" t="str">
        <f t="shared" si="0"/>
        <v/>
      </c>
      <c r="Q28" s="149"/>
    </row>
    <row r="29" spans="7:17" s="148" customFormat="1" x14ac:dyDescent="0.25">
      <c r="G29" s="155"/>
      <c r="H29" s="159" t="s">
        <v>250</v>
      </c>
      <c r="I29" s="158" t="s">
        <v>249</v>
      </c>
      <c r="J29" s="157"/>
      <c r="K29" s="157"/>
      <c r="L29" s="157"/>
      <c r="M29" s="157"/>
      <c r="N29" s="157"/>
      <c r="O29" s="156"/>
      <c r="P29" s="184" t="str">
        <f t="shared" si="0"/>
        <v/>
      </c>
      <c r="Q29" s="149"/>
    </row>
    <row r="30" spans="7:17" s="148" customFormat="1" x14ac:dyDescent="0.25">
      <c r="G30" s="155"/>
      <c r="H30" s="159" t="s">
        <v>248</v>
      </c>
      <c r="I30" s="158" t="s">
        <v>247</v>
      </c>
      <c r="J30" s="157"/>
      <c r="K30" s="157"/>
      <c r="L30" s="157"/>
      <c r="M30" s="157"/>
      <c r="N30" s="157"/>
      <c r="O30" s="156"/>
      <c r="P30" s="184" t="str">
        <f t="shared" si="0"/>
        <v/>
      </c>
      <c r="Q30" s="149"/>
    </row>
    <row r="31" spans="7:17" s="148" customFormat="1" x14ac:dyDescent="0.25">
      <c r="G31" s="155"/>
      <c r="H31" s="159" t="s">
        <v>246</v>
      </c>
      <c r="I31" s="158" t="s">
        <v>245</v>
      </c>
      <c r="J31" s="157"/>
      <c r="K31" s="157"/>
      <c r="L31" s="157"/>
      <c r="M31" s="157"/>
      <c r="N31" s="157"/>
      <c r="O31" s="156"/>
      <c r="P31" s="184" t="str">
        <f t="shared" si="0"/>
        <v/>
      </c>
      <c r="Q31" s="149"/>
    </row>
    <row r="32" spans="7:17" s="148" customFormat="1" x14ac:dyDescent="0.25">
      <c r="G32" s="155"/>
      <c r="H32" s="159" t="s">
        <v>244</v>
      </c>
      <c r="I32" s="158" t="s">
        <v>243</v>
      </c>
      <c r="J32" s="157"/>
      <c r="K32" s="157"/>
      <c r="L32" s="157"/>
      <c r="M32" s="157"/>
      <c r="N32" s="157"/>
      <c r="O32" s="156"/>
      <c r="P32" s="184" t="str">
        <f t="shared" si="0"/>
        <v/>
      </c>
      <c r="Q32" s="149"/>
    </row>
    <row r="33" spans="7:17" s="148" customFormat="1" x14ac:dyDescent="0.25">
      <c r="G33" s="155"/>
      <c r="H33" s="159" t="s">
        <v>242</v>
      </c>
      <c r="I33" s="158" t="s">
        <v>241</v>
      </c>
      <c r="J33" s="157"/>
      <c r="K33" s="157"/>
      <c r="L33" s="157"/>
      <c r="M33" s="157"/>
      <c r="N33" s="157"/>
      <c r="O33" s="156"/>
      <c r="P33" s="184" t="str">
        <f t="shared" si="0"/>
        <v/>
      </c>
      <c r="Q33" s="149"/>
    </row>
    <row r="34" spans="7:17" s="148" customFormat="1" x14ac:dyDescent="0.25">
      <c r="G34" s="155"/>
      <c r="H34" s="159" t="s">
        <v>240</v>
      </c>
      <c r="I34" s="158" t="s">
        <v>239</v>
      </c>
      <c r="J34" s="157"/>
      <c r="K34" s="157"/>
      <c r="L34" s="157"/>
      <c r="M34" s="157"/>
      <c r="N34" s="157"/>
      <c r="O34" s="156"/>
      <c r="P34" s="184" t="str">
        <f t="shared" si="0"/>
        <v/>
      </c>
      <c r="Q34" s="149"/>
    </row>
    <row r="35" spans="7:17" s="148" customFormat="1" x14ac:dyDescent="0.25">
      <c r="G35" s="155"/>
      <c r="H35" s="159" t="s">
        <v>238</v>
      </c>
      <c r="I35" s="158" t="s">
        <v>237</v>
      </c>
      <c r="J35" s="157"/>
      <c r="K35" s="157"/>
      <c r="L35" s="157"/>
      <c r="M35" s="157"/>
      <c r="N35" s="157"/>
      <c r="O35" s="156"/>
      <c r="P35" s="184" t="str">
        <f t="shared" si="0"/>
        <v/>
      </c>
      <c r="Q35" s="149"/>
    </row>
    <row r="36" spans="7:17" s="148" customFormat="1" x14ac:dyDescent="0.25">
      <c r="G36" s="155"/>
      <c r="H36" s="159" t="s">
        <v>236</v>
      </c>
      <c r="I36" s="158" t="s">
        <v>235</v>
      </c>
      <c r="J36" s="157"/>
      <c r="K36" s="157"/>
      <c r="L36" s="157"/>
      <c r="M36" s="157"/>
      <c r="N36" s="157"/>
      <c r="O36" s="156"/>
      <c r="P36" s="184" t="str">
        <f t="shared" si="0"/>
        <v/>
      </c>
      <c r="Q36" s="149"/>
    </row>
    <row r="37" spans="7:17" s="148" customFormat="1" x14ac:dyDescent="0.25">
      <c r="G37" s="155"/>
      <c r="H37" s="159" t="s">
        <v>234</v>
      </c>
      <c r="I37" s="158" t="s">
        <v>99</v>
      </c>
      <c r="J37" s="157"/>
      <c r="K37" s="157"/>
      <c r="L37" s="157"/>
      <c r="M37" s="157"/>
      <c r="N37" s="157"/>
      <c r="O37" s="156"/>
      <c r="P37" s="184" t="str">
        <f t="shared" si="0"/>
        <v/>
      </c>
      <c r="Q37" s="149"/>
    </row>
    <row r="38" spans="7:17" s="148" customFormat="1" x14ac:dyDescent="0.25">
      <c r="G38" s="155"/>
      <c r="H38" s="159" t="s">
        <v>233</v>
      </c>
      <c r="I38" s="158" t="s">
        <v>232</v>
      </c>
      <c r="J38" s="157"/>
      <c r="K38" s="157"/>
      <c r="L38" s="157"/>
      <c r="M38" s="157"/>
      <c r="N38" s="157"/>
      <c r="O38" s="156"/>
      <c r="P38" s="184" t="str">
        <f t="shared" si="0"/>
        <v/>
      </c>
      <c r="Q38" s="149"/>
    </row>
    <row r="39" spans="7:17" s="148" customFormat="1" x14ac:dyDescent="0.25">
      <c r="G39" s="155"/>
      <c r="H39" s="159" t="s">
        <v>231</v>
      </c>
      <c r="I39" s="158" t="s">
        <v>97</v>
      </c>
      <c r="J39" s="157"/>
      <c r="K39" s="157"/>
      <c r="L39" s="157"/>
      <c r="M39" s="157"/>
      <c r="N39" s="157"/>
      <c r="O39" s="156"/>
      <c r="P39" s="184" t="str">
        <f t="shared" si="0"/>
        <v/>
      </c>
      <c r="Q39" s="149"/>
    </row>
    <row r="40" spans="7:17" s="148" customFormat="1" x14ac:dyDescent="0.25">
      <c r="G40" s="155"/>
      <c r="H40" s="159" t="s">
        <v>230</v>
      </c>
      <c r="I40" s="158" t="s">
        <v>229</v>
      </c>
      <c r="J40" s="157"/>
      <c r="K40" s="157"/>
      <c r="L40" s="157"/>
      <c r="M40" s="157"/>
      <c r="N40" s="157"/>
      <c r="O40" s="156"/>
      <c r="P40" s="184" t="str">
        <f t="shared" si="0"/>
        <v/>
      </c>
      <c r="Q40" s="149"/>
    </row>
    <row r="41" spans="7:17" s="148" customFormat="1" x14ac:dyDescent="0.25">
      <c r="G41" s="155"/>
      <c r="H41" s="159" t="s">
        <v>228</v>
      </c>
      <c r="I41" s="158" t="s">
        <v>227</v>
      </c>
      <c r="J41" s="157"/>
      <c r="K41" s="157"/>
      <c r="L41" s="157"/>
      <c r="M41" s="157"/>
      <c r="N41" s="157"/>
      <c r="O41" s="156"/>
      <c r="P41" s="184" t="str">
        <f t="shared" si="0"/>
        <v/>
      </c>
      <c r="Q41" s="149"/>
    </row>
    <row r="42" spans="7:17" s="148" customFormat="1" x14ac:dyDescent="0.25">
      <c r="G42" s="155"/>
      <c r="H42" s="159" t="s">
        <v>226</v>
      </c>
      <c r="I42" s="158" t="s">
        <v>225</v>
      </c>
      <c r="J42" s="157"/>
      <c r="K42" s="157"/>
      <c r="L42" s="157"/>
      <c r="M42" s="157"/>
      <c r="N42" s="157"/>
      <c r="O42" s="156"/>
      <c r="P42" s="184" t="str">
        <f t="shared" si="0"/>
        <v/>
      </c>
      <c r="Q42" s="149"/>
    </row>
    <row r="43" spans="7:17" s="148" customFormat="1" x14ac:dyDescent="0.25">
      <c r="G43" s="155"/>
      <c r="H43" s="159" t="s">
        <v>224</v>
      </c>
      <c r="I43" s="158" t="s">
        <v>223</v>
      </c>
      <c r="J43" s="157"/>
      <c r="K43" s="157"/>
      <c r="L43" s="157"/>
      <c r="M43" s="157"/>
      <c r="N43" s="157"/>
      <c r="O43" s="156"/>
      <c r="P43" s="184" t="str">
        <f t="shared" si="0"/>
        <v/>
      </c>
      <c r="Q43" s="149"/>
    </row>
    <row r="44" spans="7:17" s="148" customFormat="1" x14ac:dyDescent="0.25">
      <c r="G44" s="155"/>
      <c r="H44" s="159" t="s">
        <v>222</v>
      </c>
      <c r="I44" s="158" t="s">
        <v>221</v>
      </c>
      <c r="J44" s="157"/>
      <c r="K44" s="157"/>
      <c r="L44" s="157"/>
      <c r="M44" s="157"/>
      <c r="N44" s="157"/>
      <c r="O44" s="156"/>
      <c r="P44" s="184" t="str">
        <f t="shared" si="0"/>
        <v/>
      </c>
      <c r="Q44" s="149"/>
    </row>
    <row r="45" spans="7:17" s="148" customFormat="1" x14ac:dyDescent="0.25">
      <c r="G45" s="155"/>
      <c r="H45" s="159" t="s">
        <v>220</v>
      </c>
      <c r="I45" s="158" t="s">
        <v>219</v>
      </c>
      <c r="J45" s="157"/>
      <c r="K45" s="157"/>
      <c r="L45" s="157"/>
      <c r="M45" s="157"/>
      <c r="N45" s="157"/>
      <c r="O45" s="156"/>
      <c r="P45" s="184" t="str">
        <f t="shared" si="0"/>
        <v/>
      </c>
      <c r="Q45" s="149"/>
    </row>
    <row r="46" spans="7:17" s="148" customFormat="1" ht="15.75" thickBot="1" x14ac:dyDescent="0.3">
      <c r="G46" s="155"/>
      <c r="H46" s="183" t="s">
        <v>218</v>
      </c>
      <c r="I46" s="182" t="s">
        <v>217</v>
      </c>
      <c r="J46" s="181"/>
      <c r="K46" s="181"/>
      <c r="L46" s="181"/>
      <c r="M46" s="181"/>
      <c r="N46" s="181"/>
      <c r="O46" s="180"/>
      <c r="P46" s="174" t="str">
        <f t="shared" si="0"/>
        <v/>
      </c>
      <c r="Q46" s="149"/>
    </row>
    <row r="47" spans="7:17" s="148" customFormat="1" ht="15.75" thickBot="1" x14ac:dyDescent="0.3">
      <c r="G47" s="155"/>
      <c r="H47" s="168"/>
      <c r="I47" s="179" t="s">
        <v>216</v>
      </c>
      <c r="J47" s="166"/>
      <c r="K47" s="166"/>
      <c r="L47" s="166"/>
      <c r="M47" s="166"/>
      <c r="N47" s="166"/>
      <c r="O47" s="165">
        <f>SUM(O27:O46)</f>
        <v>0</v>
      </c>
      <c r="P47" s="164" t="str">
        <f>IF(SUM(P27:P46)=0,"",SUM(P27:P46))</f>
        <v/>
      </c>
      <c r="Q47" s="149"/>
    </row>
    <row r="48" spans="7:17" s="148" customFormat="1" ht="15.75" thickTop="1" x14ac:dyDescent="0.25">
      <c r="G48" s="155"/>
      <c r="H48" s="163" t="s">
        <v>215</v>
      </c>
      <c r="I48" s="162" t="s">
        <v>214</v>
      </c>
      <c r="J48" s="161"/>
      <c r="K48" s="161"/>
      <c r="L48" s="161"/>
      <c r="M48" s="161"/>
      <c r="N48" s="161"/>
      <c r="O48" s="160"/>
      <c r="P48" s="150" t="str">
        <f>IF($O$47=0,"",O48/$O$47)</f>
        <v/>
      </c>
      <c r="Q48" s="149"/>
    </row>
    <row r="49" spans="7:17" s="148" customFormat="1" x14ac:dyDescent="0.25">
      <c r="G49" s="155"/>
      <c r="H49" s="159" t="s">
        <v>213</v>
      </c>
      <c r="I49" s="158" t="s">
        <v>212</v>
      </c>
      <c r="J49" s="157"/>
      <c r="K49" s="157"/>
      <c r="L49" s="157"/>
      <c r="M49" s="157"/>
      <c r="N49" s="157"/>
      <c r="O49" s="156"/>
      <c r="P49" s="150" t="str">
        <f>IF($O$47=0,"",O49/$O$47)</f>
        <v/>
      </c>
      <c r="Q49" s="149"/>
    </row>
    <row r="50" spans="7:17" s="148" customFormat="1" ht="15.75" thickBot="1" x14ac:dyDescent="0.3">
      <c r="G50" s="155"/>
      <c r="H50" s="178" t="s">
        <v>211</v>
      </c>
      <c r="I50" s="177" t="s">
        <v>210</v>
      </c>
      <c r="J50" s="176"/>
      <c r="K50" s="176"/>
      <c r="L50" s="176"/>
      <c r="M50" s="176"/>
      <c r="N50" s="176"/>
      <c r="O50" s="175"/>
      <c r="P50" s="174" t="str">
        <f>IF($O$47=0,"",O50/$O$47)</f>
        <v/>
      </c>
      <c r="Q50" s="149"/>
    </row>
    <row r="51" spans="7:17" s="148" customFormat="1" ht="15.75" thickBot="1" x14ac:dyDescent="0.3">
      <c r="G51" s="155"/>
      <c r="H51" s="168"/>
      <c r="I51" s="179" t="s">
        <v>209</v>
      </c>
      <c r="J51" s="166"/>
      <c r="K51" s="166"/>
      <c r="L51" s="166"/>
      <c r="M51" s="166"/>
      <c r="N51" s="166"/>
      <c r="O51" s="165">
        <f>SUM(O48:O50)</f>
        <v>0</v>
      </c>
      <c r="P51" s="164" t="str">
        <f>IF(SUM(P48:P50)=0,"",SUM(P48:P50))</f>
        <v/>
      </c>
      <c r="Q51" s="149"/>
    </row>
    <row r="52" spans="7:17" s="148" customFormat="1" ht="16.5" thickTop="1" thickBot="1" x14ac:dyDescent="0.3">
      <c r="G52" s="155"/>
      <c r="H52" s="178" t="s">
        <v>208</v>
      </c>
      <c r="I52" s="177" t="s">
        <v>207</v>
      </c>
      <c r="J52" s="176"/>
      <c r="K52" s="176"/>
      <c r="L52" s="176"/>
      <c r="M52" s="176"/>
      <c r="N52" s="176"/>
      <c r="O52" s="175"/>
      <c r="P52" s="174" t="str">
        <f>IF($O$47=0,"",O52/$O$47)</f>
        <v/>
      </c>
      <c r="Q52" s="149"/>
    </row>
    <row r="53" spans="7:17" s="148" customFormat="1" ht="15.75" thickBot="1" x14ac:dyDescent="0.3">
      <c r="G53" s="155"/>
      <c r="H53" s="173"/>
      <c r="I53" s="172" t="s">
        <v>206</v>
      </c>
      <c r="J53" s="171"/>
      <c r="K53" s="171"/>
      <c r="L53" s="171"/>
      <c r="M53" s="171"/>
      <c r="N53" s="171"/>
      <c r="O53" s="170">
        <f>SUM(O48:O50,O52)</f>
        <v>0</v>
      </c>
      <c r="P53" s="169" t="str">
        <f>IF(SUM(P48:P50,P52)=0,"",SUM(P48:P50,P52))</f>
        <v/>
      </c>
      <c r="Q53" s="149"/>
    </row>
    <row r="54" spans="7:17" s="148" customFormat="1" ht="15.75" thickBot="1" x14ac:dyDescent="0.3">
      <c r="G54" s="155"/>
      <c r="H54" s="168"/>
      <c r="I54" s="167" t="s">
        <v>205</v>
      </c>
      <c r="J54" s="166"/>
      <c r="K54" s="166"/>
      <c r="L54" s="166"/>
      <c r="M54" s="166"/>
      <c r="N54" s="166"/>
      <c r="O54" s="165">
        <f>SUM(O53,O47)</f>
        <v>0</v>
      </c>
      <c r="P54" s="164"/>
      <c r="Q54" s="149"/>
    </row>
    <row r="55" spans="7:17" s="148" customFormat="1" ht="15.75" thickTop="1" x14ac:dyDescent="0.25">
      <c r="G55" s="155"/>
      <c r="H55" s="163" t="s">
        <v>204</v>
      </c>
      <c r="I55" s="162" t="s">
        <v>203</v>
      </c>
      <c r="J55" s="161"/>
      <c r="K55" s="161"/>
      <c r="L55" s="161"/>
      <c r="M55" s="161"/>
      <c r="N55" s="161"/>
      <c r="O55" s="160"/>
      <c r="P55" s="150" t="str">
        <f>IF($O$54=0,"",O55/$O$54)</f>
        <v/>
      </c>
      <c r="Q55" s="149"/>
    </row>
    <row r="56" spans="7:17" s="148" customFormat="1" x14ac:dyDescent="0.25">
      <c r="G56" s="155"/>
      <c r="H56" s="159" t="s">
        <v>202</v>
      </c>
      <c r="I56" s="158" t="s">
        <v>201</v>
      </c>
      <c r="J56" s="157"/>
      <c r="K56" s="157"/>
      <c r="L56" s="157"/>
      <c r="M56" s="157"/>
      <c r="N56" s="157"/>
      <c r="O56" s="156"/>
      <c r="P56" s="150" t="str">
        <f>IF($O$54=0,"",O56/$O$54)</f>
        <v/>
      </c>
      <c r="Q56" s="149"/>
    </row>
    <row r="57" spans="7:17" s="148" customFormat="1" x14ac:dyDescent="0.25">
      <c r="G57" s="155"/>
      <c r="H57" s="159" t="s">
        <v>200</v>
      </c>
      <c r="I57" s="158" t="s">
        <v>199</v>
      </c>
      <c r="J57" s="157"/>
      <c r="K57" s="157"/>
      <c r="L57" s="157"/>
      <c r="M57" s="157"/>
      <c r="N57" s="157"/>
      <c r="O57" s="156"/>
      <c r="P57" s="150" t="str">
        <f>IF($O$54=0,"",O57/$O$54)</f>
        <v/>
      </c>
      <c r="Q57" s="149"/>
    </row>
    <row r="58" spans="7:17" s="148" customFormat="1" ht="15.75" thickBot="1" x14ac:dyDescent="0.3">
      <c r="G58" s="155"/>
      <c r="H58" s="154" t="s">
        <v>198</v>
      </c>
      <c r="I58" s="153" t="s">
        <v>197</v>
      </c>
      <c r="J58" s="152"/>
      <c r="K58" s="152"/>
      <c r="L58" s="152"/>
      <c r="M58" s="152"/>
      <c r="N58" s="152"/>
      <c r="O58" s="151"/>
      <c r="P58" s="150" t="str">
        <f>IF($O$54=0,"",O58/$O$54)</f>
        <v/>
      </c>
      <c r="Q58" s="149"/>
    </row>
    <row r="59" spans="7:17" ht="16.5" thickTop="1" thickBot="1" x14ac:dyDescent="0.3">
      <c r="G59" s="140"/>
      <c r="H59" s="144"/>
      <c r="I59" s="147" t="s">
        <v>196</v>
      </c>
      <c r="J59" s="147"/>
      <c r="K59" s="147"/>
      <c r="L59" s="147"/>
      <c r="M59" s="147"/>
      <c r="N59" s="147"/>
      <c r="O59" s="146">
        <f>SUM(O54:O58)</f>
        <v>0</v>
      </c>
      <c r="P59" s="145"/>
      <c r="Q59" s="139"/>
    </row>
    <row r="60" spans="7:17" ht="15.75" thickTop="1" x14ac:dyDescent="0.25">
      <c r="G60" s="140"/>
      <c r="H60" s="144"/>
      <c r="I60" s="143" t="s">
        <v>195</v>
      </c>
      <c r="J60" s="143"/>
      <c r="K60" s="143"/>
      <c r="L60" s="143"/>
      <c r="M60" s="143"/>
      <c r="N60" s="143"/>
      <c r="O60" s="142">
        <f>$O$59-SUM($O$36:$O$39)</f>
        <v>0</v>
      </c>
      <c r="P60" s="141"/>
      <c r="Q60" s="139"/>
    </row>
    <row r="61" spans="7:17" x14ac:dyDescent="0.25">
      <c r="G61" s="140"/>
      <c r="H61" s="140"/>
      <c r="I61" s="114"/>
      <c r="J61" s="114"/>
      <c r="K61" s="114"/>
      <c r="L61" s="114"/>
      <c r="M61" s="114"/>
      <c r="N61" s="114"/>
      <c r="O61" s="114"/>
      <c r="P61" s="139"/>
      <c r="Q61" s="139"/>
    </row>
    <row r="62" spans="7:17" x14ac:dyDescent="0.25">
      <c r="G62" s="140"/>
      <c r="H62" s="140" t="s">
        <v>194</v>
      </c>
      <c r="I62" s="114"/>
      <c r="J62" s="114"/>
      <c r="K62" s="114"/>
      <c r="L62" s="114"/>
      <c r="M62" s="114"/>
      <c r="N62" s="114"/>
      <c r="O62" s="114"/>
      <c r="P62" s="139"/>
      <c r="Q62" s="139"/>
    </row>
    <row r="63" spans="7:17" x14ac:dyDescent="0.25">
      <c r="G63" s="140"/>
      <c r="H63" s="140" t="s">
        <v>193</v>
      </c>
      <c r="I63" s="114"/>
      <c r="J63" s="24"/>
      <c r="K63" s="114"/>
      <c r="L63" s="114"/>
      <c r="M63" s="114"/>
      <c r="N63" s="114"/>
      <c r="O63" s="114"/>
      <c r="P63" s="139"/>
      <c r="Q63" s="139"/>
    </row>
    <row r="64" spans="7:17" x14ac:dyDescent="0.25">
      <c r="G64" s="140"/>
      <c r="H64" s="140" t="s">
        <v>192</v>
      </c>
      <c r="I64" s="114"/>
      <c r="J64" s="114"/>
      <c r="K64" s="114"/>
      <c r="L64" s="114"/>
      <c r="M64" s="114"/>
      <c r="N64" s="114"/>
      <c r="O64" s="114"/>
      <c r="P64" s="139"/>
      <c r="Q64" s="139"/>
    </row>
    <row r="65" spans="7:17" x14ac:dyDescent="0.25">
      <c r="G65" s="140"/>
      <c r="H65" s="140" t="s">
        <v>191</v>
      </c>
      <c r="I65" s="114"/>
      <c r="J65" s="114"/>
      <c r="K65" s="114"/>
      <c r="L65" s="114"/>
      <c r="M65" s="114"/>
      <c r="N65" s="114"/>
      <c r="O65" s="114"/>
      <c r="P65" s="139"/>
      <c r="Q65" s="139"/>
    </row>
    <row r="66" spans="7:17" x14ac:dyDescent="0.25">
      <c r="G66" s="140"/>
      <c r="H66" s="138"/>
      <c r="I66" s="137"/>
      <c r="J66" s="137"/>
      <c r="K66" s="137"/>
      <c r="L66" s="137"/>
      <c r="M66" s="137"/>
      <c r="N66" s="137"/>
      <c r="O66" s="137"/>
      <c r="P66" s="136"/>
      <c r="Q66" s="139"/>
    </row>
    <row r="67" spans="7:17" x14ac:dyDescent="0.25">
      <c r="G67" s="138"/>
      <c r="H67" s="137"/>
      <c r="I67" s="137"/>
      <c r="J67" s="137"/>
      <c r="K67" s="137"/>
      <c r="L67" s="137"/>
      <c r="M67" s="137"/>
      <c r="N67" s="137"/>
      <c r="O67" s="137"/>
      <c r="P67" s="137"/>
      <c r="Q67" s="136"/>
    </row>
    <row r="68" spans="7:17" ht="79.5" customHeight="1" x14ac:dyDescent="0.25"/>
    <row r="69" spans="7:17" ht="18.75" x14ac:dyDescent="0.25">
      <c r="G69" s="16" t="s">
        <v>190</v>
      </c>
    </row>
    <row r="73" spans="7:17" hidden="1" x14ac:dyDescent="0.25"/>
    <row r="74" spans="7:17" ht="17.25" hidden="1" x14ac:dyDescent="0.3">
      <c r="H74" s="14" t="s">
        <v>77</v>
      </c>
    </row>
    <row r="75" spans="7:17" hidden="1" x14ac:dyDescent="0.25">
      <c r="H75" s="4" t="s">
        <v>4</v>
      </c>
    </row>
    <row r="76" spans="7:17" hidden="1" x14ac:dyDescent="0.25">
      <c r="H76" s="4" t="s">
        <v>31</v>
      </c>
    </row>
    <row r="77" spans="7:17" hidden="1" x14ac:dyDescent="0.25">
      <c r="H77" s="4" t="s">
        <v>30</v>
      </c>
    </row>
    <row r="78" spans="7:17" hidden="1" x14ac:dyDescent="0.25"/>
    <row r="79" spans="7:17" hidden="1" x14ac:dyDescent="0.25"/>
  </sheetData>
  <sheetProtection algorithmName="SHA-512" hashValue="DGKczJ1cDgw+ByEui4y0gkHHNMJy5tFEy2dbeSC6729hTf68Q66m41le5ubMtLjR8fLQLasRXCVKNQm8RbFe8A==" saltValue="LhXLwQLYJIYTz8FCN0XSYA==" spinCount="100000" sheet="1" objects="1" scenarios="1"/>
  <mergeCells count="12">
    <mergeCell ref="H8:P8"/>
    <mergeCell ref="H10:I10"/>
    <mergeCell ref="J10:N10"/>
    <mergeCell ref="J11:M11"/>
    <mergeCell ref="H22:N22"/>
    <mergeCell ref="J13:P13"/>
    <mergeCell ref="J15:K15"/>
    <mergeCell ref="J16:P16"/>
    <mergeCell ref="H19:N19"/>
    <mergeCell ref="H20:N20"/>
    <mergeCell ref="J14:P14"/>
    <mergeCell ref="N15:P15"/>
  </mergeCells>
  <dataValidations count="1">
    <dataValidation type="list" allowBlank="1" showInputMessage="1" showErrorMessage="1" sqref="O18:O22" xr:uid="{00000000-0002-0000-0400-000000000000}">
      <formula1>$H$75:$H$77</formula1>
    </dataValidation>
  </dataValidations>
  <printOptions horizontalCentered="1"/>
  <pageMargins left="0.2" right="0.2" top="0.4" bottom="0.4" header="0.3" footer="0.2"/>
  <pageSetup scale="72" orientation="portrait" r:id="rId1"/>
  <headerFooter>
    <oddFooter>&amp;LFHLB Application Cost Forms&amp;C&amp;A&amp;R&amp;P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9C240-8B5E-4EFA-969F-3C026428B380}">
  <sheetPr codeName="Sheet43">
    <pageSetUpPr autoPageBreaks="0"/>
  </sheetPr>
  <dimension ref="A1:DL54"/>
  <sheetViews>
    <sheetView showGridLines="0" tabSelected="1" zoomScale="85" zoomScaleNormal="85" zoomScaleSheetLayoutView="100" workbookViewId="0"/>
  </sheetViews>
  <sheetFormatPr defaultColWidth="8.85546875" defaultRowHeight="15" x14ac:dyDescent="0.25"/>
  <cols>
    <col min="1" max="2" width="9.140625" style="1" customWidth="1"/>
    <col min="3" max="6" width="8.85546875" style="1"/>
    <col min="7" max="7" width="3.42578125" style="1" customWidth="1"/>
    <col min="8" max="8" width="3.85546875" style="1" customWidth="1"/>
    <col min="9" max="9" width="19.42578125" style="1" customWidth="1"/>
    <col min="10" max="10" width="11.5703125" style="1" customWidth="1"/>
    <col min="11" max="11" width="13.140625" style="1" customWidth="1"/>
    <col min="12" max="12" width="11.5703125" style="1" customWidth="1"/>
    <col min="13" max="13" width="16.5703125" style="1" customWidth="1"/>
    <col min="14" max="14" width="16.28515625" style="1" customWidth="1"/>
    <col min="15" max="15" width="11.5703125" style="1" customWidth="1"/>
    <col min="16" max="16" width="3.7109375" style="1" customWidth="1"/>
    <col min="17" max="21" width="8.85546875" style="1"/>
    <col min="22" max="22" width="15.140625" style="1" bestFit="1" customWidth="1"/>
    <col min="23" max="16384" width="8.85546875" style="1"/>
  </cols>
  <sheetData>
    <row r="1" spans="1:116" x14ac:dyDescent="0.25">
      <c r="O1" s="115"/>
    </row>
    <row r="2" spans="1:116" x14ac:dyDescent="0.25">
      <c r="G2" s="31"/>
      <c r="H2" s="40"/>
      <c r="I2" s="40"/>
      <c r="J2" s="40"/>
      <c r="K2" s="40"/>
      <c r="L2" s="40"/>
      <c r="M2" s="40"/>
      <c r="N2" s="40"/>
      <c r="O2" s="40"/>
      <c r="P2" s="28"/>
    </row>
    <row r="3" spans="1:116" s="103" customFormat="1" ht="49.5" customHeight="1" x14ac:dyDescent="0.25">
      <c r="A3" s="1"/>
      <c r="B3" s="1"/>
      <c r="C3" s="1"/>
      <c r="D3" s="1"/>
      <c r="E3" s="1"/>
      <c r="F3" s="1"/>
      <c r="G3" s="20"/>
      <c r="H3" s="114"/>
      <c r="I3" s="105"/>
      <c r="J3" s="105"/>
      <c r="K3" s="105"/>
      <c r="L3" s="105"/>
      <c r="M3" s="105"/>
      <c r="N3" s="105"/>
      <c r="O3" s="104"/>
      <c r="P3" s="19"/>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row>
    <row r="4" spans="1:116" s="103" customFormat="1" ht="4.5" customHeight="1" x14ac:dyDescent="0.25">
      <c r="A4" s="1"/>
      <c r="B4" s="1"/>
      <c r="C4" s="1"/>
      <c r="D4" s="1"/>
      <c r="E4" s="1"/>
      <c r="F4" s="1"/>
      <c r="G4" s="20"/>
      <c r="H4" s="106"/>
      <c r="I4" s="105"/>
      <c r="J4" s="105"/>
      <c r="K4" s="105"/>
      <c r="L4" s="105"/>
      <c r="M4" s="105"/>
      <c r="N4" s="105"/>
      <c r="O4" s="104"/>
      <c r="P4" s="19"/>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row>
    <row r="5" spans="1:116" s="103" customFormat="1" ht="7.5" customHeight="1" x14ac:dyDescent="0.25">
      <c r="A5" s="1"/>
      <c r="B5" s="1"/>
      <c r="C5" s="1"/>
      <c r="D5" s="1"/>
      <c r="E5" s="1"/>
      <c r="F5" s="1"/>
      <c r="G5" s="20"/>
      <c r="H5" s="113"/>
      <c r="I5" s="112"/>
      <c r="J5" s="112"/>
      <c r="K5" s="112"/>
      <c r="L5" s="112"/>
      <c r="M5" s="112"/>
      <c r="N5" s="112"/>
      <c r="O5" s="111"/>
      <c r="P5" s="19"/>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row>
    <row r="6" spans="1:116" s="103" customFormat="1" ht="2.4500000000000002" customHeight="1" x14ac:dyDescent="0.25">
      <c r="A6" s="1"/>
      <c r="B6" s="1"/>
      <c r="C6" s="1"/>
      <c r="D6" s="1"/>
      <c r="E6" s="1"/>
      <c r="F6" s="1"/>
      <c r="G6" s="20"/>
      <c r="H6" s="106"/>
      <c r="I6" s="105"/>
      <c r="J6" s="105"/>
      <c r="K6" s="105"/>
      <c r="L6" s="105"/>
      <c r="M6" s="105"/>
      <c r="N6" s="105"/>
      <c r="O6" s="104"/>
      <c r="P6" s="19"/>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row>
    <row r="7" spans="1:116" s="103" customFormat="1" x14ac:dyDescent="0.25">
      <c r="A7" s="1"/>
      <c r="B7" s="1"/>
      <c r="C7" s="1"/>
      <c r="D7" s="1"/>
      <c r="E7" s="1"/>
      <c r="F7" s="1"/>
      <c r="G7" s="20"/>
      <c r="H7" s="110"/>
      <c r="I7" s="109"/>
      <c r="J7" s="109"/>
      <c r="K7" s="109"/>
      <c r="L7" s="109"/>
      <c r="M7" s="109"/>
      <c r="N7" s="109"/>
      <c r="O7" s="108"/>
      <c r="P7" s="19"/>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row>
    <row r="8" spans="1:116" ht="21" x14ac:dyDescent="0.35">
      <c r="G8" s="20"/>
      <c r="H8" s="334" t="s">
        <v>297</v>
      </c>
      <c r="I8" s="334"/>
      <c r="J8" s="334"/>
      <c r="K8" s="334"/>
      <c r="L8" s="334"/>
      <c r="M8" s="334"/>
      <c r="N8" s="334"/>
      <c r="O8" s="334"/>
      <c r="P8" s="19"/>
    </row>
    <row r="9" spans="1:116" x14ac:dyDescent="0.25">
      <c r="G9" s="20"/>
      <c r="H9" s="24"/>
      <c r="I9" s="24"/>
      <c r="J9" s="24"/>
      <c r="K9" s="24"/>
      <c r="L9" s="24"/>
      <c r="M9" s="24"/>
      <c r="N9" s="24"/>
      <c r="O9" s="24"/>
      <c r="P9" s="19"/>
    </row>
    <row r="10" spans="1:116" x14ac:dyDescent="0.25">
      <c r="G10" s="20"/>
      <c r="H10" s="102" t="s">
        <v>138</v>
      </c>
      <c r="I10" s="133"/>
      <c r="J10" s="368" t="str">
        <f>IF('1. Project Summary'!J12:M12=0,"",'1. Project Summary'!J12:M12)</f>
        <v/>
      </c>
      <c r="K10" s="368"/>
      <c r="L10" s="368"/>
      <c r="M10" s="368"/>
      <c r="N10" s="101" t="s">
        <v>137</v>
      </c>
      <c r="O10" s="255" t="str">
        <f>IF('1. Project Summary'!O12=0,"",'1. Project Summary'!O12)</f>
        <v/>
      </c>
      <c r="P10" s="19"/>
    </row>
    <row r="11" spans="1:116" x14ac:dyDescent="0.25">
      <c r="G11" s="20"/>
      <c r="H11" s="133" t="s">
        <v>136</v>
      </c>
      <c r="I11" s="133"/>
      <c r="J11" s="369" t="str">
        <f>IF('1. Project Summary'!J13:K13=0,"",'1. Project Summary'!J13:K13)</f>
        <v/>
      </c>
      <c r="K11" s="369"/>
      <c r="L11" s="369"/>
      <c r="M11" s="202" t="str">
        <f>IF('1. Project Summary'!M13=0,"",'1. Project Summary'!M13)</f>
        <v/>
      </c>
      <c r="N11" s="202" t="str">
        <f>IF('1. Project Summary'!N13=0,"",'1. Project Summary'!N13)</f>
        <v/>
      </c>
      <c r="O11" s="201" t="str">
        <f>IF('1. Project Summary'!O13=0,"",'1. Project Summary'!O13)</f>
        <v/>
      </c>
      <c r="P11" s="19"/>
    </row>
    <row r="12" spans="1:116" s="91" customFormat="1" x14ac:dyDescent="0.25">
      <c r="G12" s="96"/>
      <c r="H12" s="254"/>
      <c r="I12" s="254"/>
      <c r="J12" s="253" t="s">
        <v>135</v>
      </c>
      <c r="K12" s="253"/>
      <c r="L12" s="253"/>
      <c r="M12" s="252" t="s">
        <v>134</v>
      </c>
      <c r="N12" s="252" t="s">
        <v>133</v>
      </c>
      <c r="O12" s="252" t="s">
        <v>132</v>
      </c>
      <c r="P12" s="92"/>
    </row>
    <row r="13" spans="1:116" x14ac:dyDescent="0.25">
      <c r="G13" s="20"/>
      <c r="H13" s="133" t="s">
        <v>131</v>
      </c>
      <c r="I13" s="133"/>
      <c r="J13" s="368" t="str">
        <f>IF('1. Project Summary'!J15:O15=0,"",'1. Project Summary'!J15:O15)</f>
        <v/>
      </c>
      <c r="K13" s="368"/>
      <c r="L13" s="368"/>
      <c r="M13" s="368"/>
      <c r="N13" s="368"/>
      <c r="O13" s="368"/>
      <c r="P13" s="19"/>
    </row>
    <row r="14" spans="1:116" x14ac:dyDescent="0.25">
      <c r="G14" s="20"/>
      <c r="H14" s="133" t="s">
        <v>130</v>
      </c>
      <c r="I14" s="133"/>
      <c r="J14" s="369" t="str">
        <f>IF('1. Project Summary'!J16:O16=0,"",'1. Project Summary'!J16:O16)</f>
        <v/>
      </c>
      <c r="K14" s="369"/>
      <c r="L14" s="369"/>
      <c r="M14" s="369"/>
      <c r="N14" s="369"/>
      <c r="O14" s="369"/>
      <c r="P14" s="19"/>
    </row>
    <row r="15" spans="1:116" x14ac:dyDescent="0.25">
      <c r="G15" s="20"/>
      <c r="H15" s="133" t="s">
        <v>129</v>
      </c>
      <c r="I15" s="133"/>
      <c r="J15" s="369" t="str">
        <f>IF('1. Project Summary'!J17:K17=0,"",'1. Project Summary'!J17:K17)</f>
        <v/>
      </c>
      <c r="K15" s="369"/>
      <c r="L15" s="101" t="s">
        <v>128</v>
      </c>
      <c r="M15" s="369" t="str">
        <f>IF('1. Project Summary'!M17=0,"",'1. Project Summary'!M17)</f>
        <v/>
      </c>
      <c r="N15" s="369"/>
      <c r="O15" s="369"/>
      <c r="P15" s="19"/>
    </row>
    <row r="16" spans="1:116" x14ac:dyDescent="0.25">
      <c r="G16" s="20"/>
      <c r="H16" s="133" t="s">
        <v>127</v>
      </c>
      <c r="I16" s="133"/>
      <c r="J16" s="368" t="str">
        <f>IF('1. Project Summary'!J18:O18=0,"",'1. Project Summary'!J18:O18)</f>
        <v/>
      </c>
      <c r="K16" s="368"/>
      <c r="L16" s="368"/>
      <c r="M16" s="368"/>
      <c r="N16" s="368"/>
      <c r="O16" s="368"/>
      <c r="P16" s="19"/>
    </row>
    <row r="17" spans="7:16" x14ac:dyDescent="0.25">
      <c r="G17" s="20"/>
      <c r="H17" s="24"/>
      <c r="I17" s="24"/>
      <c r="J17" s="24"/>
      <c r="K17" s="24"/>
      <c r="L17" s="24"/>
      <c r="M17" s="24"/>
      <c r="N17" s="24"/>
      <c r="O17" s="24"/>
      <c r="P17" s="19"/>
    </row>
    <row r="18" spans="7:16" ht="31.5" customHeight="1" x14ac:dyDescent="0.3">
      <c r="G18" s="20"/>
      <c r="H18" s="25" t="s">
        <v>296</v>
      </c>
      <c r="I18" s="24"/>
      <c r="J18" s="24"/>
      <c r="K18" s="24"/>
      <c r="L18" s="24"/>
      <c r="M18" s="24"/>
      <c r="N18" s="24"/>
      <c r="O18" s="24"/>
      <c r="P18" s="19"/>
    </row>
    <row r="19" spans="7:16" x14ac:dyDescent="0.25">
      <c r="G19" s="20"/>
      <c r="H19" s="23"/>
      <c r="I19" s="22"/>
      <c r="J19" s="22"/>
      <c r="K19" s="22"/>
      <c r="L19" s="22"/>
      <c r="M19" s="22"/>
      <c r="N19" s="22"/>
      <c r="O19" s="22"/>
      <c r="P19" s="19"/>
    </row>
    <row r="20" spans="7:16" ht="48" customHeight="1" x14ac:dyDescent="0.25">
      <c r="G20" s="20"/>
      <c r="H20" s="394" t="s">
        <v>295</v>
      </c>
      <c r="I20" s="395"/>
      <c r="J20" s="395"/>
      <c r="K20" s="395"/>
      <c r="L20" s="395"/>
      <c r="M20" s="395"/>
      <c r="N20" s="395"/>
      <c r="O20" s="396"/>
      <c r="P20" s="19"/>
    </row>
    <row r="21" spans="7:16" ht="31.5" customHeight="1" x14ac:dyDescent="0.25">
      <c r="G21" s="20"/>
      <c r="H21" s="251" t="s">
        <v>294</v>
      </c>
      <c r="I21" s="250"/>
      <c r="J21" s="250"/>
      <c r="K21" s="250"/>
      <c r="L21" s="250"/>
      <c r="M21" s="250"/>
      <c r="N21" s="249" t="s">
        <v>255</v>
      </c>
      <c r="O21" s="249" t="s">
        <v>79</v>
      </c>
      <c r="P21" s="19"/>
    </row>
    <row r="22" spans="7:16" x14ac:dyDescent="0.25">
      <c r="G22" s="20"/>
      <c r="H22" s="242" t="s">
        <v>293</v>
      </c>
      <c r="I22" s="241"/>
      <c r="J22" s="241"/>
      <c r="K22" s="241"/>
      <c r="L22" s="241"/>
      <c r="M22" s="401">
        <f>'2. Schedule of Values'!O34+'2. Schedule of Values'!O35+'2. Schedule of Values'!O40+'2. Schedule of Values'!O41+'2. Schedule of Values'!O42+'2. Schedule of Values'!O43+'2. Schedule of Values'!O44+'2. Schedule of Values'!O45+'2. Schedule of Values'!O46</f>
        <v>0</v>
      </c>
      <c r="N22" s="397"/>
      <c r="O22" s="240" t="str">
        <f>IF($M$25=0,"",M22/$M$25)</f>
        <v/>
      </c>
      <c r="P22" s="19"/>
    </row>
    <row r="23" spans="7:16" x14ac:dyDescent="0.25">
      <c r="G23" s="20"/>
      <c r="H23" s="242" t="s">
        <v>292</v>
      </c>
      <c r="I23" s="241"/>
      <c r="J23" s="241"/>
      <c r="K23" s="241"/>
      <c r="L23" s="241"/>
      <c r="M23" s="388">
        <f>'2. Schedule of Values'!O36+'2. Schedule of Values'!O37+'2. Schedule of Values'!O38+'2. Schedule of Values'!O39</f>
        <v>0</v>
      </c>
      <c r="N23" s="397"/>
      <c r="O23" s="240" t="str">
        <f>IF($M$25=0,"",M23/$M$25)</f>
        <v/>
      </c>
      <c r="P23" s="19"/>
    </row>
    <row r="24" spans="7:16" ht="15.75" thickBot="1" x14ac:dyDescent="0.3">
      <c r="G24" s="20"/>
      <c r="H24" s="231" t="s">
        <v>291</v>
      </c>
      <c r="I24" s="230"/>
      <c r="J24" s="230"/>
      <c r="K24" s="230"/>
      <c r="L24" s="230"/>
      <c r="M24" s="390">
        <f>SUM('2. Schedule of Values'!O27:O33)</f>
        <v>0</v>
      </c>
      <c r="N24" s="398"/>
      <c r="O24" s="229" t="str">
        <f>IF($M$25=0,"",M24/$M$25)</f>
        <v/>
      </c>
      <c r="P24" s="19"/>
    </row>
    <row r="25" spans="7:16" x14ac:dyDescent="0.25">
      <c r="G25" s="20"/>
      <c r="H25" s="247" t="s">
        <v>290</v>
      </c>
      <c r="I25" s="246"/>
      <c r="J25" s="246"/>
      <c r="K25" s="246"/>
      <c r="L25" s="246"/>
      <c r="M25" s="399">
        <f>SUM(M22:M24)</f>
        <v>0</v>
      </c>
      <c r="N25" s="400"/>
      <c r="O25" s="248" t="str">
        <f>IF(SUM(O22:O24)=0,"",SUM(O22:O24))</f>
        <v/>
      </c>
      <c r="P25" s="19"/>
    </row>
    <row r="26" spans="7:16" ht="8.25" customHeight="1" x14ac:dyDescent="0.25">
      <c r="G26" s="20"/>
      <c r="H26" s="243"/>
      <c r="I26" s="243"/>
      <c r="J26" s="243"/>
      <c r="K26" s="243"/>
      <c r="L26" s="243"/>
      <c r="M26" s="244"/>
      <c r="N26" s="244"/>
      <c r="O26" s="243"/>
      <c r="P26" s="19"/>
    </row>
    <row r="27" spans="7:16" x14ac:dyDescent="0.25">
      <c r="G27" s="20"/>
      <c r="H27" s="242" t="s">
        <v>289</v>
      </c>
      <c r="I27" s="241"/>
      <c r="J27" s="241"/>
      <c r="K27" s="241"/>
      <c r="L27" s="241"/>
      <c r="M27" s="388">
        <f>'2. Schedule of Values'!O48</f>
        <v>0</v>
      </c>
      <c r="N27" s="389"/>
      <c r="O27" s="240" t="str">
        <f>IF($M$25=0,"",M27/$M$25)</f>
        <v/>
      </c>
      <c r="P27" s="19"/>
    </row>
    <row r="28" spans="7:16" x14ac:dyDescent="0.25">
      <c r="G28" s="20"/>
      <c r="H28" s="242" t="s">
        <v>288</v>
      </c>
      <c r="I28" s="241"/>
      <c r="J28" s="241"/>
      <c r="K28" s="241"/>
      <c r="L28" s="241"/>
      <c r="M28" s="388">
        <f>'2. Schedule of Values'!O49</f>
        <v>0</v>
      </c>
      <c r="N28" s="389"/>
      <c r="O28" s="240" t="str">
        <f>IF($M$25=0,"",M28/$M$25)</f>
        <v/>
      </c>
      <c r="P28" s="19"/>
    </row>
    <row r="29" spans="7:16" ht="15.75" thickBot="1" x14ac:dyDescent="0.3">
      <c r="G29" s="20"/>
      <c r="H29" s="231" t="s">
        <v>287</v>
      </c>
      <c r="I29" s="230"/>
      <c r="J29" s="230"/>
      <c r="K29" s="230"/>
      <c r="L29" s="230"/>
      <c r="M29" s="390">
        <f>'2. Schedule of Values'!O50</f>
        <v>0</v>
      </c>
      <c r="N29" s="391"/>
      <c r="O29" s="229" t="str">
        <f>IF($M$25=0,"",M29/$M$25)</f>
        <v/>
      </c>
      <c r="P29" s="19"/>
    </row>
    <row r="30" spans="7:16" x14ac:dyDescent="0.25">
      <c r="G30" s="20"/>
      <c r="H30" s="247" t="s">
        <v>286</v>
      </c>
      <c r="I30" s="246"/>
      <c r="J30" s="246"/>
      <c r="K30" s="246"/>
      <c r="L30" s="246"/>
      <c r="M30" s="386">
        <f>SUM(M27:M29)</f>
        <v>0</v>
      </c>
      <c r="N30" s="387"/>
      <c r="O30" s="245" t="str">
        <f>IF(SUM(O27:O29)=0,"",SUM(O27:O29))</f>
        <v/>
      </c>
      <c r="P30" s="19"/>
    </row>
    <row r="31" spans="7:16" ht="8.25" customHeight="1" x14ac:dyDescent="0.25">
      <c r="G31" s="20"/>
      <c r="H31" s="243"/>
      <c r="I31" s="243"/>
      <c r="J31" s="243"/>
      <c r="K31" s="243"/>
      <c r="L31" s="243"/>
      <c r="M31" s="244"/>
      <c r="N31" s="244"/>
      <c r="O31" s="243"/>
      <c r="P31" s="19"/>
    </row>
    <row r="32" spans="7:16" x14ac:dyDescent="0.25">
      <c r="G32" s="20"/>
      <c r="H32" s="242" t="s">
        <v>285</v>
      </c>
      <c r="I32" s="241"/>
      <c r="J32" s="241"/>
      <c r="K32" s="241"/>
      <c r="L32" s="241"/>
      <c r="M32" s="388">
        <f>'2. Schedule of Values'!O55+'2. Schedule of Values'!O56+'2. Schedule of Values'!O57</f>
        <v>0</v>
      </c>
      <c r="N32" s="389"/>
      <c r="O32" s="240" t="str">
        <f>IF($M$25=0,"",M32/$M$25)</f>
        <v/>
      </c>
      <c r="P32" s="19"/>
    </row>
    <row r="33" spans="7:23" ht="15.75" thickBot="1" x14ac:dyDescent="0.3">
      <c r="G33" s="20"/>
      <c r="H33" s="231" t="s">
        <v>284</v>
      </c>
      <c r="I33" s="230"/>
      <c r="J33" s="230"/>
      <c r="K33" s="230"/>
      <c r="L33" s="230"/>
      <c r="M33" s="390">
        <f>'2. Schedule of Values'!O52</f>
        <v>0</v>
      </c>
      <c r="N33" s="391"/>
      <c r="O33" s="240" t="str">
        <f>IF($M$25=0,"",M33/$M$25)</f>
        <v/>
      </c>
      <c r="P33" s="19"/>
      <c r="Q33" s="4"/>
      <c r="R33" s="4"/>
      <c r="S33" s="4"/>
      <c r="T33" s="4"/>
      <c r="U33" s="4"/>
      <c r="V33" s="4"/>
      <c r="W33" s="4"/>
    </row>
    <row r="34" spans="7:23" x14ac:dyDescent="0.25">
      <c r="G34" s="20"/>
      <c r="H34" s="239" t="s">
        <v>283</v>
      </c>
      <c r="I34" s="238"/>
      <c r="J34" s="238"/>
      <c r="K34" s="238"/>
      <c r="L34" s="238"/>
      <c r="M34" s="386">
        <f>SUM(M32:M33)</f>
        <v>0</v>
      </c>
      <c r="N34" s="387"/>
      <c r="O34" s="237"/>
      <c r="P34" s="19"/>
      <c r="Q34" s="4"/>
      <c r="R34" s="4"/>
      <c r="S34" s="4"/>
      <c r="T34" s="4"/>
      <c r="U34" s="4"/>
      <c r="V34" s="4"/>
      <c r="W34" s="4"/>
    </row>
    <row r="35" spans="7:23" ht="8.25" customHeight="1" x14ac:dyDescent="0.25">
      <c r="G35" s="20"/>
      <c r="H35" s="235"/>
      <c r="I35" s="235"/>
      <c r="J35" s="235"/>
      <c r="K35" s="235"/>
      <c r="L35" s="235"/>
      <c r="M35" s="236"/>
      <c r="N35" s="236"/>
      <c r="O35" s="235"/>
      <c r="P35" s="19"/>
      <c r="Q35" s="4"/>
      <c r="R35" s="4"/>
      <c r="S35" s="4"/>
      <c r="T35" s="4"/>
      <c r="U35" s="4"/>
      <c r="V35" s="4"/>
      <c r="W35" s="4"/>
    </row>
    <row r="36" spans="7:23" x14ac:dyDescent="0.25">
      <c r="G36" s="20"/>
      <c r="H36" s="234" t="s">
        <v>282</v>
      </c>
      <c r="I36" s="233"/>
      <c r="J36" s="233"/>
      <c r="K36" s="233"/>
      <c r="L36" s="233"/>
      <c r="M36" s="392">
        <f>SUM(M34,M30,M25)</f>
        <v>0</v>
      </c>
      <c r="N36" s="393"/>
      <c r="O36" s="232"/>
      <c r="P36" s="19"/>
      <c r="Q36" s="4"/>
      <c r="R36" s="4"/>
      <c r="S36" s="4"/>
      <c r="T36" s="4"/>
      <c r="U36" s="4"/>
      <c r="V36" s="4"/>
      <c r="W36" s="4"/>
    </row>
    <row r="37" spans="7:23" ht="15.75" thickBot="1" x14ac:dyDescent="0.3">
      <c r="G37" s="20"/>
      <c r="H37" s="231" t="s">
        <v>281</v>
      </c>
      <c r="I37" s="230"/>
      <c r="J37" s="230"/>
      <c r="K37" s="230"/>
      <c r="L37" s="230"/>
      <c r="M37" s="390">
        <f>'2. Schedule of Values'!O58</f>
        <v>0</v>
      </c>
      <c r="N37" s="391"/>
      <c r="O37" s="229" t="str">
        <f>IF(M36=0,"",M37/M36)</f>
        <v/>
      </c>
      <c r="P37" s="19"/>
      <c r="Q37" s="4"/>
      <c r="R37" s="4" t="s">
        <v>280</v>
      </c>
      <c r="S37" s="4"/>
      <c r="T37" s="4"/>
      <c r="U37" s="4"/>
      <c r="V37" s="220">
        <f>'2. Schedule of Values'!O59</f>
        <v>0</v>
      </c>
      <c r="W37" s="4"/>
    </row>
    <row r="38" spans="7:23" x14ac:dyDescent="0.25">
      <c r="G38" s="20"/>
      <c r="H38" s="228" t="s">
        <v>279</v>
      </c>
      <c r="I38" s="227"/>
      <c r="J38" s="227"/>
      <c r="K38" s="227"/>
      <c r="L38" s="227"/>
      <c r="M38" s="381">
        <f>SUM(M36:N37)</f>
        <v>0</v>
      </c>
      <c r="N38" s="382"/>
      <c r="O38" s="226"/>
      <c r="P38" s="19"/>
      <c r="Q38" s="4"/>
      <c r="R38" s="4" t="s">
        <v>278</v>
      </c>
      <c r="S38" s="4"/>
      <c r="T38" s="4"/>
      <c r="U38" s="4"/>
      <c r="V38" s="220">
        <f>SUM(V37:V37)</f>
        <v>0</v>
      </c>
      <c r="W38" s="4"/>
    </row>
    <row r="39" spans="7:23" x14ac:dyDescent="0.25">
      <c r="G39" s="20"/>
      <c r="H39" s="208"/>
      <c r="I39" s="208"/>
      <c r="J39" s="208"/>
      <c r="K39" s="208"/>
      <c r="L39" s="208"/>
      <c r="M39" s="225"/>
      <c r="N39" s="225"/>
      <c r="O39" s="208"/>
      <c r="P39" s="19"/>
      <c r="Q39" s="4"/>
      <c r="R39" s="4"/>
      <c r="S39" s="4"/>
      <c r="T39" s="4"/>
      <c r="U39" s="4"/>
      <c r="V39" s="220"/>
      <c r="W39" s="4"/>
    </row>
    <row r="40" spans="7:23" x14ac:dyDescent="0.25">
      <c r="G40" s="20"/>
      <c r="H40" s="208"/>
      <c r="I40" s="208"/>
      <c r="J40" s="208"/>
      <c r="K40" s="208"/>
      <c r="L40" s="208"/>
      <c r="M40" s="225"/>
      <c r="N40" s="225"/>
      <c r="O40" s="208"/>
      <c r="P40" s="19"/>
      <c r="Q40" s="4"/>
      <c r="R40" s="4"/>
      <c r="S40" s="4"/>
      <c r="T40" s="4"/>
      <c r="U40" s="4"/>
      <c r="V40" s="220"/>
      <c r="W40" s="4"/>
    </row>
    <row r="41" spans="7:23" ht="18.75" x14ac:dyDescent="0.3">
      <c r="G41" s="20"/>
      <c r="H41" s="25" t="s">
        <v>277</v>
      </c>
      <c r="I41" s="208"/>
      <c r="J41" s="208"/>
      <c r="K41" s="208"/>
      <c r="L41" s="208"/>
      <c r="M41" s="225"/>
      <c r="N41" s="225"/>
      <c r="O41" s="208"/>
      <c r="P41" s="19"/>
      <c r="Q41" s="4"/>
      <c r="R41" s="4"/>
      <c r="S41" s="4"/>
      <c r="T41" s="4"/>
      <c r="U41" s="4"/>
      <c r="V41" s="220"/>
      <c r="W41" s="4"/>
    </row>
    <row r="42" spans="7:23" ht="18.75" x14ac:dyDescent="0.3">
      <c r="G42" s="20"/>
      <c r="H42" s="25"/>
      <c r="I42" s="208"/>
      <c r="J42" s="208"/>
      <c r="K42" s="208"/>
      <c r="L42" s="208"/>
      <c r="M42" s="225"/>
      <c r="N42" s="225"/>
      <c r="O42" s="208"/>
      <c r="P42" s="19"/>
      <c r="Q42" s="4"/>
      <c r="R42" s="4"/>
      <c r="S42" s="4"/>
      <c r="T42" s="4"/>
      <c r="U42" s="4"/>
      <c r="V42" s="220"/>
      <c r="W42" s="4"/>
    </row>
    <row r="43" spans="7:23" ht="98.25" customHeight="1" x14ac:dyDescent="0.25">
      <c r="G43" s="20"/>
      <c r="H43" s="383" t="s">
        <v>276</v>
      </c>
      <c r="I43" s="384"/>
      <c r="J43" s="384"/>
      <c r="K43" s="384"/>
      <c r="L43" s="384"/>
      <c r="M43" s="384"/>
      <c r="N43" s="384"/>
      <c r="O43" s="385"/>
      <c r="P43" s="19"/>
      <c r="Q43" s="4"/>
      <c r="R43" s="4"/>
      <c r="S43" s="4"/>
      <c r="T43" s="4"/>
      <c r="U43" s="4"/>
      <c r="V43" s="220"/>
      <c r="W43" s="4"/>
    </row>
    <row r="44" spans="7:23" x14ac:dyDescent="0.25">
      <c r="G44" s="20"/>
      <c r="H44" s="224"/>
      <c r="I44" s="223"/>
      <c r="J44" s="223"/>
      <c r="K44" s="223"/>
      <c r="L44" s="223"/>
      <c r="M44" s="223"/>
      <c r="N44" s="223"/>
      <c r="O44" s="222"/>
      <c r="P44" s="19"/>
      <c r="Q44" s="4"/>
      <c r="R44" s="4"/>
      <c r="S44" s="4"/>
      <c r="T44" s="4"/>
      <c r="U44" s="4"/>
      <c r="V44" s="220"/>
      <c r="W44" s="4"/>
    </row>
    <row r="45" spans="7:23" x14ac:dyDescent="0.25">
      <c r="G45" s="20"/>
      <c r="H45" s="224"/>
      <c r="I45" s="223"/>
      <c r="J45" s="223"/>
      <c r="K45" s="223"/>
      <c r="L45" s="223"/>
      <c r="M45" s="223"/>
      <c r="N45" s="223"/>
      <c r="O45" s="222"/>
      <c r="P45" s="19"/>
      <c r="Q45" s="4"/>
      <c r="R45" s="4"/>
      <c r="S45" s="4"/>
      <c r="T45" s="4"/>
      <c r="U45" s="4"/>
      <c r="V45" s="220"/>
      <c r="W45" s="4"/>
    </row>
    <row r="46" spans="7:23" x14ac:dyDescent="0.25">
      <c r="G46" s="20"/>
      <c r="H46" s="378"/>
      <c r="I46" s="379"/>
      <c r="J46" s="379"/>
      <c r="K46" s="373"/>
      <c r="L46" s="373"/>
      <c r="M46" s="373" t="str">
        <f>IF('1. Project Summary'!L17:M17=0,"",'1. Project Summary'!L17:M17)</f>
        <v/>
      </c>
      <c r="N46" s="373"/>
      <c r="O46" s="221"/>
      <c r="P46" s="19"/>
      <c r="Q46" s="4"/>
      <c r="R46" s="4"/>
      <c r="S46" s="4"/>
      <c r="T46" s="4"/>
      <c r="U46" s="4"/>
      <c r="V46" s="220"/>
      <c r="W46" s="4"/>
    </row>
    <row r="47" spans="7:23" x14ac:dyDescent="0.25">
      <c r="G47" s="20"/>
      <c r="H47" s="380" t="s">
        <v>275</v>
      </c>
      <c r="I47" s="377"/>
      <c r="J47" s="377"/>
      <c r="K47" s="377" t="s">
        <v>274</v>
      </c>
      <c r="L47" s="377"/>
      <c r="M47" s="377" t="s">
        <v>273</v>
      </c>
      <c r="N47" s="377"/>
      <c r="O47" s="219" t="s">
        <v>272</v>
      </c>
      <c r="P47" s="19"/>
      <c r="Q47" s="4"/>
      <c r="R47" s="4"/>
      <c r="S47" s="4"/>
      <c r="T47" s="4"/>
      <c r="U47" s="4"/>
      <c r="V47" s="4"/>
      <c r="W47" s="4"/>
    </row>
    <row r="48" spans="7:23" x14ac:dyDescent="0.25">
      <c r="G48" s="20"/>
      <c r="H48" s="218"/>
      <c r="I48" s="217"/>
      <c r="J48" s="217"/>
      <c r="K48" s="217"/>
      <c r="L48" s="217"/>
      <c r="M48" s="217"/>
      <c r="N48" s="217"/>
      <c r="O48" s="216"/>
      <c r="P48" s="19"/>
      <c r="Q48" s="4"/>
      <c r="R48" s="4"/>
      <c r="S48" s="4"/>
      <c r="T48" s="4"/>
      <c r="U48" s="4"/>
      <c r="V48" s="4"/>
      <c r="W48" s="4"/>
    </row>
    <row r="49" spans="7:16" x14ac:dyDescent="0.25">
      <c r="G49" s="20"/>
      <c r="H49" s="215"/>
      <c r="I49" s="214"/>
      <c r="J49" s="214"/>
      <c r="K49" s="214"/>
      <c r="L49" s="214"/>
      <c r="M49" s="214"/>
      <c r="N49" s="214"/>
      <c r="O49" s="213"/>
      <c r="P49" s="19"/>
    </row>
    <row r="50" spans="7:16" x14ac:dyDescent="0.25">
      <c r="G50" s="20"/>
      <c r="H50" s="372"/>
      <c r="I50" s="373"/>
      <c r="J50" s="373"/>
      <c r="K50" s="373"/>
      <c r="L50" s="373"/>
      <c r="M50" s="212"/>
      <c r="N50" s="212"/>
      <c r="O50" s="211"/>
      <c r="P50" s="19"/>
    </row>
    <row r="51" spans="7:16" x14ac:dyDescent="0.25">
      <c r="G51" s="20"/>
      <c r="H51" s="374" t="s">
        <v>271</v>
      </c>
      <c r="I51" s="375"/>
      <c r="J51" s="376"/>
      <c r="K51" s="375" t="s">
        <v>270</v>
      </c>
      <c r="L51" s="375"/>
      <c r="M51" s="210" t="s">
        <v>269</v>
      </c>
      <c r="N51" s="210" t="s">
        <v>268</v>
      </c>
      <c r="O51" s="209" t="s">
        <v>267</v>
      </c>
      <c r="P51" s="19"/>
    </row>
    <row r="52" spans="7:16" x14ac:dyDescent="0.25">
      <c r="G52" s="20"/>
      <c r="H52" s="138"/>
      <c r="I52" s="137"/>
      <c r="J52" s="137"/>
      <c r="K52" s="137"/>
      <c r="L52" s="137"/>
      <c r="M52" s="137"/>
      <c r="N52" s="137"/>
      <c r="O52" s="136"/>
      <c r="P52" s="19"/>
    </row>
    <row r="53" spans="7:16" x14ac:dyDescent="0.25">
      <c r="G53" s="20"/>
      <c r="H53" s="208"/>
      <c r="I53" s="208"/>
      <c r="J53" s="208"/>
      <c r="K53" s="208"/>
      <c r="L53" s="208"/>
      <c r="M53" s="208"/>
      <c r="N53" s="208"/>
      <c r="O53" s="208"/>
      <c r="P53" s="19"/>
    </row>
    <row r="54" spans="7:16" x14ac:dyDescent="0.25">
      <c r="G54" s="18"/>
      <c r="H54" s="207"/>
      <c r="I54" s="207"/>
      <c r="J54" s="207"/>
      <c r="K54" s="207"/>
      <c r="L54" s="207"/>
      <c r="M54" s="207"/>
      <c r="N54" s="207"/>
      <c r="O54" s="207"/>
      <c r="P54" s="17"/>
    </row>
  </sheetData>
  <sheetProtection algorithmName="SHA-512" hashValue="Tbuktfj/dInnEh+16W6yEOxotFlT+lfYz35CC+qGEXz7dW8sM5czaZ4OeJ5IlzMS6vrMel1DysfC9pQIPada9Q==" saltValue="mEg1FphVvjmjmm9xGlA3Uw==" spinCount="100000" sheet="1" objects="1" scenarios="1"/>
  <mergeCells count="34">
    <mergeCell ref="J13:O13"/>
    <mergeCell ref="H8:O8"/>
    <mergeCell ref="J10:M10"/>
    <mergeCell ref="J11:L11"/>
    <mergeCell ref="M22:N22"/>
    <mergeCell ref="M29:N29"/>
    <mergeCell ref="J14:O14"/>
    <mergeCell ref="J15:K15"/>
    <mergeCell ref="M15:O15"/>
    <mergeCell ref="J16:O16"/>
    <mergeCell ref="H20:O20"/>
    <mergeCell ref="M28:N28"/>
    <mergeCell ref="M23:N23"/>
    <mergeCell ref="M24:N24"/>
    <mergeCell ref="M25:N25"/>
    <mergeCell ref="M27:N27"/>
    <mergeCell ref="M38:N38"/>
    <mergeCell ref="H43:O43"/>
    <mergeCell ref="M30:N30"/>
    <mergeCell ref="M32:N32"/>
    <mergeCell ref="M33:N33"/>
    <mergeCell ref="M34:N34"/>
    <mergeCell ref="M36:N36"/>
    <mergeCell ref="M37:N37"/>
    <mergeCell ref="H50:J50"/>
    <mergeCell ref="H51:J51"/>
    <mergeCell ref="K51:L51"/>
    <mergeCell ref="K50:L50"/>
    <mergeCell ref="M46:N46"/>
    <mergeCell ref="M47:N47"/>
    <mergeCell ref="K46:L46"/>
    <mergeCell ref="K47:L47"/>
    <mergeCell ref="H46:J46"/>
    <mergeCell ref="H47:J47"/>
  </mergeCells>
  <dataValidations count="1">
    <dataValidation type="textLength" allowBlank="1" showInputMessage="1" showErrorMessage="1" errorTitle="Signature Required" error="Please print out this workbook page and submit a signed .pdf copy in your application package." sqref="H46:J46" xr:uid="{00000000-0002-0000-0500-000000000000}">
      <formula1>0</formula1>
      <formula2>0</formula2>
    </dataValidation>
  </dataValidations>
  <printOptions horizontalCentered="1"/>
  <pageMargins left="0.25" right="0.25" top="0.4" bottom="0.4" header="0.3" footer="0.2"/>
  <pageSetup scale="76" orientation="portrait" r:id="rId1"/>
  <headerFooter>
    <oddFooter>&amp;LFHLB Application Cost Forms&amp;C&amp;A&amp;R&amp;P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7C78-6BEE-4351-B9F2-3F29778779F4}">
  <sheetPr codeName="Sheet45">
    <pageSetUpPr fitToPage="1"/>
  </sheetPr>
  <dimension ref="A2:P24"/>
  <sheetViews>
    <sheetView showGridLines="0" workbookViewId="0">
      <selection activeCell="P8" sqref="P8"/>
    </sheetView>
  </sheetViews>
  <sheetFormatPr defaultColWidth="0" defaultRowHeight="15" x14ac:dyDescent="0.25"/>
  <cols>
    <col min="1" max="1" width="10.28515625" style="24" customWidth="1"/>
    <col min="2" max="14" width="9.140625" style="24" customWidth="1"/>
    <col min="15" max="16" width="0" style="24" hidden="1" customWidth="1"/>
    <col min="17" max="16384" width="9.140625" style="24" hidden="1"/>
  </cols>
  <sheetData>
    <row r="2" spans="1:16" ht="24" customHeight="1" x14ac:dyDescent="0.25">
      <c r="A2" s="214" t="s">
        <v>313</v>
      </c>
      <c r="L2" s="214" t="s">
        <v>312</v>
      </c>
      <c r="N2" s="214"/>
      <c r="P2" s="214"/>
    </row>
    <row r="3" spans="1:16" ht="24" customHeight="1" x14ac:dyDescent="0.25">
      <c r="A3" s="214" t="s">
        <v>311</v>
      </c>
    </row>
    <row r="4" spans="1:16" ht="36.75" customHeight="1" x14ac:dyDescent="0.25">
      <c r="A4" s="402" t="s">
        <v>310</v>
      </c>
      <c r="B4" s="402"/>
      <c r="C4" s="402"/>
      <c r="D4" s="402"/>
      <c r="E4" s="402"/>
      <c r="F4" s="402"/>
      <c r="G4" s="402"/>
      <c r="H4" s="402"/>
      <c r="I4" s="402"/>
      <c r="J4" s="402"/>
      <c r="K4" s="402"/>
      <c r="L4" s="402"/>
      <c r="M4" s="402"/>
    </row>
    <row r="6" spans="1:16" x14ac:dyDescent="0.25">
      <c r="A6" s="214" t="s">
        <v>309</v>
      </c>
    </row>
    <row r="8" spans="1:16" ht="22.5" customHeight="1" x14ac:dyDescent="0.25">
      <c r="A8" s="263" t="s">
        <v>308</v>
      </c>
      <c r="B8" s="262" t="s">
        <v>307</v>
      </c>
      <c r="C8" s="262"/>
      <c r="D8" s="262"/>
      <c r="E8" s="262"/>
      <c r="F8" s="262"/>
      <c r="G8" s="262"/>
      <c r="H8" s="262"/>
      <c r="I8" s="262"/>
      <c r="J8" s="262"/>
      <c r="K8" s="262"/>
      <c r="L8" s="262"/>
      <c r="M8" s="261"/>
    </row>
    <row r="9" spans="1:16" ht="22.5" customHeight="1" x14ac:dyDescent="0.25">
      <c r="A9" s="259">
        <v>41778</v>
      </c>
      <c r="B9" s="260" t="s">
        <v>306</v>
      </c>
      <c r="C9" s="57"/>
      <c r="D9" s="57"/>
      <c r="E9" s="57"/>
      <c r="F9" s="57"/>
      <c r="G9" s="57"/>
      <c r="H9" s="57"/>
      <c r="I9" s="57"/>
      <c r="J9" s="57"/>
      <c r="K9" s="57"/>
      <c r="L9" s="57"/>
      <c r="M9" s="118"/>
    </row>
    <row r="10" spans="1:16" ht="22.5" customHeight="1" x14ac:dyDescent="0.25">
      <c r="A10" s="259"/>
      <c r="B10" s="258"/>
      <c r="C10" s="57"/>
      <c r="D10" s="57"/>
      <c r="E10" s="57"/>
      <c r="F10" s="57"/>
      <c r="G10" s="57"/>
      <c r="H10" s="57"/>
      <c r="I10" s="57"/>
      <c r="J10" s="57"/>
      <c r="K10" s="57"/>
      <c r="L10" s="57"/>
      <c r="M10" s="118"/>
    </row>
    <row r="11" spans="1:16" ht="22.5" customHeight="1" x14ac:dyDescent="0.25">
      <c r="A11" s="259"/>
      <c r="B11" s="258"/>
      <c r="C11" s="57"/>
      <c r="D11" s="57"/>
      <c r="E11" s="57"/>
      <c r="F11" s="57"/>
      <c r="G11" s="57"/>
      <c r="H11" s="57"/>
      <c r="I11" s="57"/>
      <c r="J11" s="57"/>
      <c r="K11" s="57"/>
      <c r="L11" s="57"/>
      <c r="M11" s="118"/>
    </row>
    <row r="12" spans="1:16" ht="22.5" customHeight="1" x14ac:dyDescent="0.25">
      <c r="A12" s="259"/>
      <c r="B12" s="258"/>
      <c r="C12" s="57"/>
      <c r="D12" s="57"/>
      <c r="E12" s="57"/>
      <c r="F12" s="57"/>
      <c r="G12" s="57"/>
      <c r="H12" s="57"/>
      <c r="I12" s="57"/>
      <c r="J12" s="57"/>
      <c r="K12" s="57"/>
      <c r="L12" s="57"/>
      <c r="M12" s="118"/>
    </row>
    <row r="13" spans="1:16" ht="22.5" customHeight="1" x14ac:dyDescent="0.25">
      <c r="A13" s="259"/>
      <c r="B13" s="258"/>
      <c r="C13" s="57"/>
      <c r="D13" s="57"/>
      <c r="E13" s="57"/>
      <c r="F13" s="57"/>
      <c r="G13" s="57"/>
      <c r="H13" s="57"/>
      <c r="I13" s="57"/>
      <c r="J13" s="57"/>
      <c r="K13" s="57"/>
      <c r="L13" s="57"/>
      <c r="M13" s="118"/>
    </row>
    <row r="16" spans="1:16" x14ac:dyDescent="0.25">
      <c r="A16" s="214" t="s">
        <v>305</v>
      </c>
    </row>
    <row r="17" spans="1:13" x14ac:dyDescent="0.25">
      <c r="A17" s="214"/>
    </row>
    <row r="18" spans="1:13" ht="29.25" customHeight="1" x14ac:dyDescent="0.25">
      <c r="A18" s="257">
        <v>41778</v>
      </c>
      <c r="B18" s="403" t="s">
        <v>304</v>
      </c>
      <c r="C18" s="403"/>
      <c r="D18" s="403"/>
      <c r="E18" s="403"/>
      <c r="F18" s="403"/>
      <c r="G18" s="403"/>
      <c r="H18" s="403"/>
      <c r="I18" s="403"/>
      <c r="J18" s="403"/>
      <c r="K18" s="403"/>
      <c r="L18" s="403"/>
      <c r="M18" s="403"/>
    </row>
    <row r="19" spans="1:13" x14ac:dyDescent="0.25">
      <c r="B19" s="256" t="s">
        <v>303</v>
      </c>
    </row>
    <row r="20" spans="1:13" x14ac:dyDescent="0.25">
      <c r="B20" s="256" t="s">
        <v>302</v>
      </c>
    </row>
    <row r="21" spans="1:13" x14ac:dyDescent="0.25">
      <c r="B21" s="256" t="s">
        <v>301</v>
      </c>
    </row>
    <row r="22" spans="1:13" x14ac:dyDescent="0.25">
      <c r="B22" s="256" t="s">
        <v>300</v>
      </c>
    </row>
    <row r="23" spans="1:13" x14ac:dyDescent="0.25">
      <c r="B23" s="256" t="s">
        <v>299</v>
      </c>
    </row>
    <row r="24" spans="1:13" x14ac:dyDescent="0.25">
      <c r="B24" s="256" t="s">
        <v>298</v>
      </c>
    </row>
  </sheetData>
  <mergeCells count="2">
    <mergeCell ref="A4:M4"/>
    <mergeCell ref="B18:M18"/>
  </mergeCells>
  <pageMargins left="0.7" right="0.7" top="0.75" bottom="0.75" header="0.3" footer="0.3"/>
  <pageSetup scale="7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F R D 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A F R D 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U Q 1 Y o i k e 4 D g A A A B E A A A A T A B w A R m 9 y b X V s Y X M v U 2 V j d G l v b j E u b S C i G A A o o B Q A A A A A A A A A A A A A A A A A A A A A A A A A A A A r T k 0 u y c z P U w i G 0 I b W A F B L A Q I t A B Q A A g A I A A B U Q 1 Z v / H M r p A A A A P Y A A A A S A A A A A A A A A A A A A A A A A A A A A A B D b 2 5 m a W c v U G F j a 2 F n Z S 5 4 b W x Q S w E C L Q A U A A I A C A A A V E N W D 8 r p q 6 Q A A A D p A A A A E w A A A A A A A A A A A A A A A A D w A A A A W 0 N v b n R l b n R f V H l w Z X N d L n h t b F B L A Q I t A B Q A A g A I A A B U Q 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5 a Z P h t B X W R q u 2 6 3 j Z L 9 g r A A A A A A I A A A A A A A N m A A D A A A A A E A A A A F l 3 1 Q P b J 6 d Q W k D m k a E k L 8 Y A A A A A B I A A A K A A A A A Q A A A A X Z 0 U o D q u z s q O W h y B P C w j N F A A A A C Y X O s S q s H C V v 6 k u G I p A r T S K b N K v c W I S 9 P C X t q 7 m 0 1 M k l 9 C p u k U T u 9 v L r D S g C x v a P o Q 8 W a D n A w O h u c 6 a d j V J / L + 7 B B L v w p b V q E N U H X P N i r S O h Q A A A C 7 u 8 F F 7 4 k 3 D e d t 0 i e Z 1 B B u 3 / l R r g = = < / D a t a M a s h u p > 
</file>

<file path=customXml/itemProps1.xml><?xml version="1.0" encoding="utf-8"?>
<ds:datastoreItem xmlns:ds="http://schemas.openxmlformats.org/officeDocument/2006/customXml" ds:itemID="{5B9F7753-F3B3-48F6-9C83-AD88D865E7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Instructions</vt:lpstr>
      <vt:lpstr>1. Project Summary</vt:lpstr>
      <vt:lpstr>2. Building Specifications</vt:lpstr>
      <vt:lpstr>2. Schedule of Values</vt:lpstr>
      <vt:lpstr>3. Construction Budget Summary</vt:lpstr>
      <vt:lpstr>109 Version Control</vt:lpstr>
      <vt:lpstr>'1. Project Summary'!Print_Area</vt:lpstr>
      <vt:lpstr>'109 Version Control'!Print_Area</vt:lpstr>
      <vt:lpstr>'2. Building Specifications'!Print_Area</vt:lpstr>
      <vt:lpstr>'2. Schedule of Values'!Print_Area</vt:lpstr>
      <vt:lpstr>'3. Construction Budget Summary'!Print_Area</vt:lpstr>
      <vt:lpstr>Instructions!Print_Area</vt:lpstr>
      <vt:lpstr>'1. Project Summary'!Print_Titles</vt:lpstr>
      <vt:lpstr>'3. Construction Budget Summary'!Print_Titles</vt:lpstr>
      <vt:lpstr>PROPERTYLOCATION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mewa</dc:creator>
  <cp:lastModifiedBy>seatonr</cp:lastModifiedBy>
  <cp:lastPrinted>2023-03-15T14:01:03Z</cp:lastPrinted>
  <dcterms:created xsi:type="dcterms:W3CDTF">2022-02-22T20:14:25Z</dcterms:created>
  <dcterms:modified xsi:type="dcterms:W3CDTF">2023-03-15T14:01:13Z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{C8EC0E55-6B80-4A58-A318-4E40FDEFDB1E}</vt:lpwstr>
  </property>
</Properties>
</file>