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ONITOR\_AHP Form Updates\Proposed\"/>
    </mc:Choice>
  </mc:AlternateContent>
  <workbookProtection workbookAlgorithmName="SHA-512" workbookHashValue="b8pBWorpl4lQpM6Q7NO2mdR2mcUgNMRnFNx6FX6ftCPdn4UOOq+0igg+QWlgQXUZvrqavnpmYMvEMdPE224b8Q==" workbookSaltValue="1+n/swZ76XlCGxW3Km6J0g==" workbookSpinCount="100000" lockStructure="1"/>
  <bookViews>
    <workbookView xWindow="0" yWindow="0" windowWidth="28800" windowHeight="13020"/>
  </bookViews>
  <sheets>
    <sheet name="Form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6" i="1" l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25" i="1"/>
  <c r="V26" i="1" l="1"/>
  <c r="Y26" i="1"/>
  <c r="N14" i="1"/>
  <c r="G26" i="1" l="1"/>
  <c r="G51" i="1" l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48" i="1"/>
  <c r="W26" i="1" l="1"/>
  <c r="S15" i="1" l="1"/>
  <c r="N15" i="1" l="1"/>
  <c r="Y126" i="1"/>
  <c r="Y127" i="1"/>
  <c r="C18" i="1" l="1"/>
  <c r="D16" i="1" l="1"/>
  <c r="T15" i="1"/>
  <c r="Y125" i="1"/>
  <c r="X125" i="1"/>
  <c r="W125" i="1"/>
  <c r="V125" i="1"/>
  <c r="Y123" i="1"/>
  <c r="X123" i="1"/>
  <c r="W123" i="1"/>
  <c r="V123" i="1"/>
  <c r="Y121" i="1"/>
  <c r="X121" i="1"/>
  <c r="W121" i="1"/>
  <c r="V121" i="1"/>
  <c r="Y119" i="1"/>
  <c r="X119" i="1"/>
  <c r="W119" i="1"/>
  <c r="V119" i="1"/>
  <c r="Y117" i="1"/>
  <c r="X117" i="1"/>
  <c r="W117" i="1"/>
  <c r="V117" i="1"/>
  <c r="Y115" i="1"/>
  <c r="X115" i="1"/>
  <c r="W115" i="1"/>
  <c r="V115" i="1"/>
  <c r="Y113" i="1"/>
  <c r="X113" i="1"/>
  <c r="W113" i="1"/>
  <c r="V113" i="1"/>
  <c r="Y111" i="1"/>
  <c r="X111" i="1"/>
  <c r="W111" i="1"/>
  <c r="V111" i="1"/>
  <c r="Y109" i="1"/>
  <c r="X109" i="1"/>
  <c r="W109" i="1"/>
  <c r="V109" i="1"/>
  <c r="Y107" i="1"/>
  <c r="X107" i="1"/>
  <c r="W107" i="1"/>
  <c r="V107" i="1"/>
  <c r="X105" i="1"/>
  <c r="Y105" i="1"/>
  <c r="W105" i="1"/>
  <c r="V105" i="1"/>
  <c r="Y103" i="1"/>
  <c r="X103" i="1"/>
  <c r="W103" i="1"/>
  <c r="V103" i="1"/>
  <c r="X101" i="1"/>
  <c r="Y101" i="1"/>
  <c r="W101" i="1"/>
  <c r="V101" i="1"/>
  <c r="Y99" i="1"/>
  <c r="X99" i="1"/>
  <c r="W99" i="1"/>
  <c r="V99" i="1"/>
  <c r="X97" i="1"/>
  <c r="Y97" i="1"/>
  <c r="W97" i="1"/>
  <c r="V97" i="1"/>
  <c r="Y95" i="1"/>
  <c r="X95" i="1"/>
  <c r="W95" i="1"/>
  <c r="V95" i="1"/>
  <c r="X93" i="1"/>
  <c r="W93" i="1"/>
  <c r="Y93" i="1"/>
  <c r="V93" i="1"/>
  <c r="Y91" i="1"/>
  <c r="X91" i="1"/>
  <c r="W91" i="1"/>
  <c r="V91" i="1"/>
  <c r="X89" i="1"/>
  <c r="Y89" i="1"/>
  <c r="W89" i="1"/>
  <c r="V89" i="1"/>
  <c r="Y87" i="1"/>
  <c r="X87" i="1"/>
  <c r="W87" i="1"/>
  <c r="V87" i="1"/>
  <c r="X85" i="1"/>
  <c r="W85" i="1"/>
  <c r="Y85" i="1"/>
  <c r="V85" i="1"/>
  <c r="Y83" i="1"/>
  <c r="X83" i="1"/>
  <c r="W83" i="1"/>
  <c r="V83" i="1"/>
  <c r="X81" i="1"/>
  <c r="Y81" i="1"/>
  <c r="W81" i="1"/>
  <c r="V81" i="1"/>
  <c r="Y79" i="1"/>
  <c r="X79" i="1"/>
  <c r="W79" i="1"/>
  <c r="V79" i="1"/>
  <c r="X77" i="1"/>
  <c r="W77" i="1"/>
  <c r="Y77" i="1"/>
  <c r="V77" i="1"/>
  <c r="Y75" i="1"/>
  <c r="X75" i="1"/>
  <c r="W75" i="1"/>
  <c r="V75" i="1"/>
  <c r="X73" i="1"/>
  <c r="Y73" i="1"/>
  <c r="W73" i="1"/>
  <c r="V73" i="1"/>
  <c r="Y71" i="1"/>
  <c r="X71" i="1"/>
  <c r="W71" i="1"/>
  <c r="V71" i="1"/>
  <c r="X69" i="1"/>
  <c r="W69" i="1"/>
  <c r="Y69" i="1"/>
  <c r="V69" i="1"/>
  <c r="Y67" i="1"/>
  <c r="X67" i="1"/>
  <c r="W67" i="1"/>
  <c r="V67" i="1"/>
  <c r="X65" i="1"/>
  <c r="Y65" i="1"/>
  <c r="W65" i="1"/>
  <c r="V65" i="1"/>
  <c r="Y63" i="1"/>
  <c r="X63" i="1"/>
  <c r="W63" i="1"/>
  <c r="V63" i="1"/>
  <c r="X61" i="1"/>
  <c r="W61" i="1"/>
  <c r="Y61" i="1"/>
  <c r="V61" i="1"/>
  <c r="Y59" i="1"/>
  <c r="X59" i="1"/>
  <c r="W59" i="1"/>
  <c r="V59" i="1"/>
  <c r="X57" i="1"/>
  <c r="Y57" i="1"/>
  <c r="W57" i="1"/>
  <c r="V57" i="1"/>
  <c r="Y55" i="1"/>
  <c r="X55" i="1"/>
  <c r="W55" i="1"/>
  <c r="V55" i="1"/>
  <c r="X53" i="1"/>
  <c r="W53" i="1"/>
  <c r="Y53" i="1"/>
  <c r="V53" i="1"/>
  <c r="Y51" i="1"/>
  <c r="X51" i="1"/>
  <c r="W51" i="1"/>
  <c r="V51" i="1"/>
  <c r="Y124" i="1"/>
  <c r="X124" i="1"/>
  <c r="W124" i="1"/>
  <c r="V124" i="1"/>
  <c r="Y122" i="1"/>
  <c r="X122" i="1"/>
  <c r="W122" i="1"/>
  <c r="V122" i="1"/>
  <c r="Y120" i="1"/>
  <c r="X120" i="1"/>
  <c r="W120" i="1"/>
  <c r="V120" i="1"/>
  <c r="Y118" i="1"/>
  <c r="X118" i="1"/>
  <c r="W118" i="1"/>
  <c r="V118" i="1"/>
  <c r="Y116" i="1"/>
  <c r="X116" i="1"/>
  <c r="W116" i="1"/>
  <c r="V116" i="1"/>
  <c r="Y114" i="1"/>
  <c r="X114" i="1"/>
  <c r="W114" i="1"/>
  <c r="V114" i="1"/>
  <c r="Y112" i="1"/>
  <c r="X112" i="1"/>
  <c r="W112" i="1"/>
  <c r="V112" i="1"/>
  <c r="Y110" i="1"/>
  <c r="X110" i="1"/>
  <c r="W110" i="1"/>
  <c r="V110" i="1"/>
  <c r="Y108" i="1"/>
  <c r="X108" i="1"/>
  <c r="W108" i="1"/>
  <c r="V108" i="1"/>
  <c r="Y106" i="1"/>
  <c r="X106" i="1"/>
  <c r="W106" i="1"/>
  <c r="V106" i="1"/>
  <c r="Y104" i="1"/>
  <c r="X104" i="1"/>
  <c r="W104" i="1"/>
  <c r="V104" i="1"/>
  <c r="Y102" i="1"/>
  <c r="X102" i="1"/>
  <c r="W102" i="1"/>
  <c r="V102" i="1"/>
  <c r="Y100" i="1"/>
  <c r="X100" i="1"/>
  <c r="W100" i="1"/>
  <c r="V100" i="1"/>
  <c r="Y98" i="1"/>
  <c r="X98" i="1"/>
  <c r="W98" i="1"/>
  <c r="V98" i="1"/>
  <c r="Y96" i="1"/>
  <c r="X96" i="1"/>
  <c r="W96" i="1"/>
  <c r="V96" i="1"/>
  <c r="Y94" i="1"/>
  <c r="X94" i="1"/>
  <c r="W94" i="1"/>
  <c r="V94" i="1"/>
  <c r="Y92" i="1"/>
  <c r="X92" i="1"/>
  <c r="W92" i="1"/>
  <c r="V92" i="1"/>
  <c r="Y90" i="1"/>
  <c r="X90" i="1"/>
  <c r="W90" i="1"/>
  <c r="V90" i="1"/>
  <c r="Y88" i="1"/>
  <c r="X88" i="1"/>
  <c r="W88" i="1"/>
  <c r="V88" i="1"/>
  <c r="Y86" i="1"/>
  <c r="X86" i="1"/>
  <c r="W86" i="1"/>
  <c r="V86" i="1"/>
  <c r="Y84" i="1"/>
  <c r="X84" i="1"/>
  <c r="W84" i="1"/>
  <c r="V84" i="1"/>
  <c r="Y82" i="1"/>
  <c r="X82" i="1"/>
  <c r="W82" i="1"/>
  <c r="V82" i="1"/>
  <c r="Y80" i="1"/>
  <c r="X80" i="1"/>
  <c r="W80" i="1"/>
  <c r="V80" i="1"/>
  <c r="Y78" i="1"/>
  <c r="X78" i="1"/>
  <c r="W78" i="1"/>
  <c r="V78" i="1"/>
  <c r="Y76" i="1"/>
  <c r="X76" i="1"/>
  <c r="W76" i="1"/>
  <c r="V76" i="1"/>
  <c r="Y74" i="1"/>
  <c r="X74" i="1"/>
  <c r="W74" i="1"/>
  <c r="V74" i="1"/>
  <c r="Y72" i="1"/>
  <c r="X72" i="1"/>
  <c r="W72" i="1"/>
  <c r="V72" i="1"/>
  <c r="Y70" i="1"/>
  <c r="X70" i="1"/>
  <c r="W70" i="1"/>
  <c r="V70" i="1"/>
  <c r="Y68" i="1"/>
  <c r="X68" i="1"/>
  <c r="W68" i="1"/>
  <c r="V68" i="1"/>
  <c r="Y66" i="1"/>
  <c r="X66" i="1"/>
  <c r="W66" i="1"/>
  <c r="V66" i="1"/>
  <c r="Y64" i="1"/>
  <c r="X64" i="1"/>
  <c r="W64" i="1"/>
  <c r="V64" i="1"/>
  <c r="Y62" i="1"/>
  <c r="X62" i="1"/>
  <c r="W62" i="1"/>
  <c r="V62" i="1"/>
  <c r="Y60" i="1"/>
  <c r="X60" i="1"/>
  <c r="W60" i="1"/>
  <c r="V60" i="1"/>
  <c r="Y58" i="1"/>
  <c r="X58" i="1"/>
  <c r="W58" i="1"/>
  <c r="V58" i="1"/>
  <c r="Y56" i="1"/>
  <c r="X56" i="1"/>
  <c r="W56" i="1"/>
  <c r="V56" i="1"/>
  <c r="Y54" i="1"/>
  <c r="X54" i="1"/>
  <c r="W54" i="1"/>
  <c r="V54" i="1"/>
  <c r="Y52" i="1"/>
  <c r="X52" i="1"/>
  <c r="W52" i="1"/>
  <c r="V52" i="1"/>
  <c r="D15" i="1"/>
  <c r="D17" i="1"/>
  <c r="D18" i="1" l="1"/>
  <c r="W48" i="1"/>
  <c r="X48" i="1"/>
  <c r="V48" i="1"/>
  <c r="V31" i="1" l="1"/>
  <c r="G31" i="1"/>
  <c r="Y27" i="1"/>
  <c r="G27" i="1"/>
  <c r="V36" i="1"/>
  <c r="G36" i="1"/>
  <c r="V44" i="1"/>
  <c r="G44" i="1"/>
  <c r="W28" i="1"/>
  <c r="G28" i="1"/>
  <c r="W29" i="1"/>
  <c r="G29" i="1"/>
  <c r="W34" i="1"/>
  <c r="G34" i="1"/>
  <c r="W38" i="1"/>
  <c r="G38" i="1"/>
  <c r="W42" i="1"/>
  <c r="G42" i="1"/>
  <c r="W46" i="1"/>
  <c r="G46" i="1"/>
  <c r="V33" i="1"/>
  <c r="G33" i="1"/>
  <c r="V37" i="1"/>
  <c r="G37" i="1"/>
  <c r="V41" i="1"/>
  <c r="G41" i="1"/>
  <c r="V45" i="1"/>
  <c r="G45" i="1"/>
  <c r="V49" i="1"/>
  <c r="G49" i="1"/>
  <c r="V32" i="1"/>
  <c r="G32" i="1"/>
  <c r="V40" i="1"/>
  <c r="G40" i="1"/>
  <c r="W50" i="1"/>
  <c r="G50" i="1"/>
  <c r="W35" i="1"/>
  <c r="G35" i="1"/>
  <c r="W39" i="1"/>
  <c r="G39" i="1"/>
  <c r="W43" i="1"/>
  <c r="G43" i="1"/>
  <c r="W47" i="1"/>
  <c r="G47" i="1"/>
  <c r="V30" i="1"/>
  <c r="G30" i="1"/>
  <c r="X31" i="1"/>
  <c r="X28" i="1"/>
  <c r="X27" i="1"/>
  <c r="X29" i="1"/>
  <c r="X32" i="1"/>
  <c r="X34" i="1"/>
  <c r="X36" i="1"/>
  <c r="X38" i="1"/>
  <c r="X40" i="1"/>
  <c r="X42" i="1"/>
  <c r="X44" i="1"/>
  <c r="X46" i="1"/>
  <c r="X50" i="1"/>
  <c r="X33" i="1"/>
  <c r="X35" i="1"/>
  <c r="X37" i="1"/>
  <c r="X39" i="1"/>
  <c r="X41" i="1"/>
  <c r="X43" i="1"/>
  <c r="X45" i="1"/>
  <c r="X47" i="1"/>
  <c r="X49" i="1"/>
  <c r="X30" i="1"/>
  <c r="V27" i="1"/>
  <c r="W32" i="1"/>
  <c r="V38" i="1"/>
  <c r="Y44" i="1"/>
  <c r="V35" i="1"/>
  <c r="W41" i="1"/>
  <c r="W45" i="1"/>
  <c r="W30" i="1"/>
  <c r="Y31" i="1"/>
  <c r="Y29" i="1"/>
  <c r="Y36" i="1"/>
  <c r="W40" i="1"/>
  <c r="V46" i="1"/>
  <c r="W33" i="1"/>
  <c r="W37" i="1"/>
  <c r="V43" i="1"/>
  <c r="W49" i="1"/>
  <c r="W31" i="1"/>
  <c r="Y28" i="1"/>
  <c r="W27" i="1"/>
  <c r="Y32" i="1"/>
  <c r="V34" i="1"/>
  <c r="W36" i="1"/>
  <c r="Y40" i="1"/>
  <c r="V42" i="1"/>
  <c r="W44" i="1"/>
  <c r="Y48" i="1"/>
  <c r="V50" i="1"/>
  <c r="Y33" i="1"/>
  <c r="Y37" i="1"/>
  <c r="V39" i="1"/>
  <c r="Y41" i="1"/>
  <c r="Y45" i="1"/>
  <c r="V47" i="1"/>
  <c r="Y49" i="1"/>
  <c r="X26" i="1"/>
  <c r="V28" i="1"/>
  <c r="V29" i="1"/>
  <c r="Y34" i="1"/>
  <c r="Y38" i="1"/>
  <c r="Y42" i="1"/>
  <c r="Y46" i="1"/>
  <c r="Y50" i="1"/>
  <c r="Y35" i="1"/>
  <c r="Y39" i="1"/>
  <c r="Y43" i="1"/>
  <c r="Y47" i="1"/>
  <c r="Y30" i="1"/>
  <c r="E15" i="1" l="1"/>
  <c r="S14" i="1"/>
  <c r="T14" i="1" s="1"/>
  <c r="E16" i="1"/>
  <c r="F16" i="1" s="1"/>
  <c r="J13" i="1"/>
  <c r="F15" i="1"/>
  <c r="E17" i="1"/>
  <c r="F17" i="1" s="1"/>
  <c r="F18" i="1" l="1"/>
  <c r="E18" i="1"/>
</calcChain>
</file>

<file path=xl/comments1.xml><?xml version="1.0" encoding="utf-8"?>
<comments xmlns="http://schemas.openxmlformats.org/spreadsheetml/2006/main">
  <authors>
    <author>liz</author>
  </authors>
  <commentList>
    <comment ref="M17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identify the Income Limit approved during Application
</t>
        </r>
      </text>
    </comment>
    <comment ref="J24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enter the year the Sponsor performed income qualification on the household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 xml:space="preserve">Admin:
HUD
</t>
        </r>
        <r>
          <rPr>
            <sz val="8"/>
            <color indexed="81"/>
            <rFont val="Tahoma"/>
            <family val="2"/>
          </rPr>
          <t>1) Identify the year of the household's Income Qualification
2) Enter the 50% AMI Income Limit for the identified year that corresponds to the number of households</t>
        </r>
        <r>
          <rPr>
            <b/>
            <sz val="8"/>
            <color indexed="81"/>
            <rFont val="Tahoma"/>
            <family val="2"/>
          </rPr>
          <t xml:space="preserve">
MRB
</t>
        </r>
        <r>
          <rPr>
            <sz val="8"/>
            <color indexed="81"/>
            <rFont val="Tahoma"/>
            <family val="2"/>
          </rPr>
          <t xml:space="preserve">1) Identify the year of the household's Income Qualification
2) If the household is comprised of one or two persons, please enter the 50% AMI Income Limit for the identified year that corresponds to "1 &amp; 2 Person Households"
3) If the household is comprised of more than two persons, please enter the 50% AMI Income Limit for the identified year that corresponds to "3+ Person Households"
</t>
        </r>
      </text>
    </comment>
  </commentList>
</comments>
</file>

<file path=xl/sharedStrings.xml><?xml version="1.0" encoding="utf-8"?>
<sst xmlns="http://schemas.openxmlformats.org/spreadsheetml/2006/main" count="73" uniqueCount="57">
  <si>
    <t>Yes</t>
  </si>
  <si>
    <t>No</t>
  </si>
  <si>
    <t>Last Name</t>
  </si>
  <si>
    <t>Approved Occupancy Goals</t>
  </si>
  <si>
    <t>Actual Occupancy</t>
  </si>
  <si>
    <t>AMI Range</t>
  </si>
  <si>
    <t>Units</t>
  </si>
  <si>
    <t>Percentage</t>
  </si>
  <si>
    <t>≤ 50%</t>
  </si>
  <si>
    <t>&gt; 50% and ≤ 60%</t>
  </si>
  <si>
    <t>&gt; 60% and ≤ 80%</t>
  </si>
  <si>
    <t>AHP Project #</t>
  </si>
  <si>
    <t>Project Name</t>
  </si>
  <si>
    <t>Project Representative</t>
  </si>
  <si>
    <t>Unit Summary: Occupancy</t>
  </si>
  <si>
    <t>Summary Metrics</t>
  </si>
  <si>
    <t>Doe</t>
  </si>
  <si>
    <t>John &amp; Jane</t>
  </si>
  <si>
    <t>1 Main Street</t>
  </si>
  <si>
    <t>First Name</t>
  </si>
  <si>
    <t>Street Address</t>
  </si>
  <si>
    <t>Economic Diversity</t>
  </si>
  <si>
    <t>Supportive Housing</t>
  </si>
  <si>
    <t>Bedrooms</t>
  </si>
  <si>
    <t>Household Size</t>
  </si>
  <si>
    <t>% AMI</t>
  </si>
  <si>
    <t>City, State &amp; Zip</t>
  </si>
  <si>
    <t>Completion or Closing Date</t>
  </si>
  <si>
    <t>Income Qualification Year</t>
  </si>
  <si>
    <t>Household Income</t>
  </si>
  <si>
    <t>AHP Subsidy</t>
  </si>
  <si>
    <t>Total Unit Costs</t>
  </si>
  <si>
    <t>Rehabilitation / Construction Costs</t>
  </si>
  <si>
    <t>CityName, ST 12345</t>
  </si>
  <si>
    <t xml:space="preserve">Units </t>
  </si>
  <si>
    <t>Units &lt;= 30% AMI:</t>
  </si>
  <si>
    <t>AHP Commitment</t>
  </si>
  <si>
    <t>Total AHP Commitment</t>
  </si>
  <si>
    <t>Total Funded</t>
  </si>
  <si>
    <t>AHP Subsidy Balance</t>
  </si>
  <si>
    <t>Scoring Confirmtaion</t>
  </si>
  <si>
    <t>NA</t>
  </si>
  <si>
    <t>≤ 30%</t>
  </si>
  <si>
    <t>Scoring Category</t>
  </si>
  <si>
    <t>Points Received at Application?</t>
  </si>
  <si>
    <t>Project &amp; Report Details</t>
  </si>
  <si>
    <t>Income Limit:</t>
  </si>
  <si>
    <t>HUD</t>
  </si>
  <si>
    <t>MRB</t>
  </si>
  <si>
    <t>Yes, for Moderate units</t>
  </si>
  <si>
    <t>50% AMI Income Limit</t>
  </si>
  <si>
    <t>ID: AHP-150</t>
  </si>
  <si>
    <t>Yes, for Very Low Income units</t>
  </si>
  <si>
    <t xml:space="preserve"> 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</si>
  <si>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"50% AMI Income Limit" and "Household Income" </t>
    </r>
    <r>
      <rPr>
        <b/>
        <i/>
        <u/>
        <sz val="11"/>
        <color theme="1"/>
        <rFont val="Calibri"/>
        <family val="2"/>
        <scheme val="minor"/>
      </rPr>
      <t>must be completed</t>
    </r>
    <r>
      <rPr>
        <i/>
        <sz val="11"/>
        <color theme="1"/>
        <rFont val="Calibri"/>
        <family val="2"/>
        <scheme val="minor"/>
      </rPr>
      <t xml:space="preserve"> in order for the form to function properly. </t>
    </r>
  </si>
  <si>
    <t>Affordable Housing Program (AHP): Owner-Occupied Income Verification Worksheet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</si>
  <si>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% AMI in </t>
    </r>
    <r>
      <rPr>
        <b/>
        <i/>
        <sz val="11"/>
        <color rgb="FFFF0000"/>
        <rFont val="Calibri"/>
        <family val="2"/>
        <scheme val="minor"/>
      </rPr>
      <t>Red Ink</t>
    </r>
    <r>
      <rPr>
        <i/>
        <sz val="11"/>
        <color theme="1"/>
        <rFont val="Calibri"/>
        <family val="2"/>
        <scheme val="minor"/>
      </rPr>
      <t xml:space="preserve"> is an alert that the homeowner maybe disqualified due to over income.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</si>
</sst>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05E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9CACB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 indent="1"/>
    </xf>
    <xf numFmtId="0" fontId="6" fillId="4" borderId="1" xfId="0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5" fontId="2" fillId="0" borderId="0" xfId="0" applyNumberFormat="1" applyFont="1"/>
    <xf numFmtId="0" fontId="11" fillId="5" borderId="0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4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right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64" fontId="10" fillId="4" borderId="3" xfId="1" applyNumberFormat="1" applyFont="1" applyFill="1" applyBorder="1" applyAlignment="1">
      <alignment horizontal="center" vertical="center"/>
    </xf>
    <xf numFmtId="164" fontId="10" fillId="4" borderId="5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CD4CC"/>
      <color rgb="FFFBC6BB"/>
      <color rgb="FFF89784"/>
      <color rgb="FFFF6699"/>
      <color rgb="FFF8AEEF"/>
      <color rgb="FFFFFFCC"/>
      <color rgb="FFFFCC99"/>
      <color rgb="FFC7DDF1"/>
      <color rgb="FF193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RGET_TO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286811</xdr:colOff>
      <xdr:row>2</xdr:row>
      <xdr:rowOff>152401</xdr:rowOff>
    </xdr:to>
    <xdr:pic>
      <xdr:nvPicPr>
        <xdr:cNvPr id="2" name="Picture 1" descr="2015FHLBNY_Logo_1.75in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01261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127"/>
  <sheetViews>
    <sheetView showGridLines="0" tabSelected="1" workbookViewId="0">
      <selection activeCell="F29" sqref="F29"/>
    </sheetView>
  </sheetViews>
  <sheetFormatPr defaultRowHeight="15" x14ac:dyDescent="0.25"/>
  <cols>
    <col min="1" max="1" width="6" customWidth="1"/>
    <col min="2" max="2" width="13.7109375" customWidth="1"/>
    <col min="3" max="3" width="13.140625" customWidth="1"/>
    <col min="4" max="4" width="17.5703125" customWidth="1"/>
    <col min="5" max="5" width="13.140625" customWidth="1"/>
    <col min="6" max="6" width="21.42578125" customWidth="1"/>
    <col min="7" max="7" width="10.7109375" customWidth="1"/>
    <col min="8" max="8" width="12.42578125" customWidth="1"/>
    <col min="9" max="9" width="12.5703125" customWidth="1"/>
    <col min="10" max="10" width="11.85546875" customWidth="1"/>
    <col min="11" max="11" width="9.28515625" customWidth="1"/>
    <col min="12" max="12" width="13" customWidth="1"/>
    <col min="13" max="13" width="12.5703125" customWidth="1"/>
    <col min="14" max="14" width="14" customWidth="1"/>
    <col min="15" max="15" width="12" customWidth="1"/>
    <col min="16" max="16" width="17.140625" customWidth="1"/>
    <col min="17" max="17" width="13.7109375" customWidth="1"/>
    <col min="18" max="18" width="12.42578125" customWidth="1"/>
    <col min="19" max="19" width="10.85546875" customWidth="1"/>
    <col min="20" max="20" width="9.5703125" customWidth="1"/>
    <col min="22" max="22" width="9.140625" hidden="1" customWidth="1"/>
    <col min="23" max="23" width="9.140625" style="31" hidden="1" customWidth="1"/>
    <col min="24" max="24" width="14.85546875" style="31" hidden="1" customWidth="1"/>
    <col min="25" max="25" width="16.5703125" style="31" hidden="1" customWidth="1"/>
  </cols>
  <sheetData>
    <row r="2" spans="1:25" x14ac:dyDescent="0.25">
      <c r="R2" s="28"/>
      <c r="S2" s="28"/>
      <c r="T2" s="28">
        <v>43770</v>
      </c>
    </row>
    <row r="4" spans="1:25" ht="18.75" customHeight="1" x14ac:dyDescent="0.25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4"/>
      <c r="P4" s="14"/>
      <c r="Q4" s="14"/>
      <c r="R4" s="29"/>
      <c r="S4" s="50" t="s">
        <v>51</v>
      </c>
      <c r="T4" s="50"/>
    </row>
    <row r="5" spans="1:25" ht="8.25" customHeight="1" x14ac:dyDescent="0.25"/>
    <row r="6" spans="1:2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8" spans="1:25" x14ac:dyDescent="0.25">
      <c r="A8" s="71" t="s">
        <v>11</v>
      </c>
      <c r="B8" s="71"/>
      <c r="C8" s="80" t="s">
        <v>12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74" t="s">
        <v>13</v>
      </c>
      <c r="S8" s="75"/>
      <c r="T8" s="76"/>
      <c r="V8" t="s">
        <v>0</v>
      </c>
      <c r="X8" s="31" t="s">
        <v>47</v>
      </c>
    </row>
    <row r="9" spans="1:25" x14ac:dyDescent="0.25">
      <c r="A9" s="72"/>
      <c r="B9" s="72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  <c r="R9" s="77"/>
      <c r="S9" s="78"/>
      <c r="T9" s="79"/>
      <c r="V9" t="s">
        <v>1</v>
      </c>
      <c r="X9" s="31" t="s">
        <v>48</v>
      </c>
    </row>
    <row r="10" spans="1:25" x14ac:dyDescent="0.25">
      <c r="V10" t="s">
        <v>41</v>
      </c>
    </row>
    <row r="11" spans="1:25" x14ac:dyDescent="0.25">
      <c r="A11" s="2" t="s">
        <v>14</v>
      </c>
      <c r="B11" s="2"/>
      <c r="C11" s="2"/>
      <c r="D11" s="2"/>
      <c r="E11" s="2"/>
      <c r="F11" s="2"/>
      <c r="G11" s="15"/>
      <c r="H11" s="2" t="s">
        <v>15</v>
      </c>
      <c r="I11" s="2"/>
      <c r="J11" s="2"/>
      <c r="K11" s="15"/>
      <c r="L11" s="2" t="s">
        <v>36</v>
      </c>
      <c r="M11" s="2"/>
      <c r="N11" s="2"/>
      <c r="O11" s="15"/>
      <c r="P11" s="2" t="s">
        <v>40</v>
      </c>
      <c r="Q11" s="2"/>
      <c r="R11" s="2"/>
      <c r="S11" s="2"/>
      <c r="T11" s="2"/>
    </row>
    <row r="12" spans="1:25" x14ac:dyDescent="0.25">
      <c r="V12" t="s">
        <v>52</v>
      </c>
      <c r="Y12" s="31" t="s">
        <v>0</v>
      </c>
    </row>
    <row r="13" spans="1:25" ht="15" customHeight="1" x14ac:dyDescent="0.25">
      <c r="A13" s="4"/>
      <c r="B13" s="4"/>
      <c r="C13" s="53" t="s">
        <v>3</v>
      </c>
      <c r="D13" s="53"/>
      <c r="E13" s="53" t="s">
        <v>4</v>
      </c>
      <c r="F13" s="53"/>
      <c r="H13" s="58" t="s">
        <v>35</v>
      </c>
      <c r="I13" s="58"/>
      <c r="J13" s="34">
        <f>COUNTIF(V26:V125, "Yes")</f>
        <v>0</v>
      </c>
      <c r="L13" s="59" t="s">
        <v>37</v>
      </c>
      <c r="M13" s="59"/>
      <c r="N13" s="48"/>
      <c r="P13" s="36" t="s">
        <v>43</v>
      </c>
      <c r="Q13" s="53" t="s">
        <v>44</v>
      </c>
      <c r="R13" s="53"/>
      <c r="S13" s="36" t="s">
        <v>34</v>
      </c>
      <c r="T13" s="36" t="s">
        <v>7</v>
      </c>
      <c r="V13" t="s">
        <v>49</v>
      </c>
      <c r="Y13" s="31" t="s">
        <v>1</v>
      </c>
    </row>
    <row r="14" spans="1:25" ht="15" customHeight="1" x14ac:dyDescent="0.25">
      <c r="A14" s="73" t="s">
        <v>5</v>
      </c>
      <c r="B14" s="73"/>
      <c r="C14" s="5" t="s">
        <v>6</v>
      </c>
      <c r="D14" s="5" t="s">
        <v>7</v>
      </c>
      <c r="E14" s="5" t="s">
        <v>6</v>
      </c>
      <c r="F14" s="5" t="s">
        <v>7</v>
      </c>
      <c r="L14" s="59" t="s">
        <v>38</v>
      </c>
      <c r="M14" s="59"/>
      <c r="N14" s="35">
        <f>SUM(P26:P125)</f>
        <v>0</v>
      </c>
      <c r="P14" s="37" t="s">
        <v>21</v>
      </c>
      <c r="Q14" s="54" t="s">
        <v>1</v>
      </c>
      <c r="R14" s="55"/>
      <c r="S14" s="30" t="str">
        <f>IF(Q14=$V$14, "NA", COUNTIF(G25:G124, "Yes"))</f>
        <v>NA</v>
      </c>
      <c r="T14" s="38" t="str">
        <f>IF(Q14=$V$14, "NA", IF(C$18&gt;0,S14/C$18,""))</f>
        <v>NA</v>
      </c>
      <c r="V14" t="s">
        <v>1</v>
      </c>
    </row>
    <row r="15" spans="1:25" ht="15" customHeight="1" x14ac:dyDescent="0.25">
      <c r="A15" s="70" t="s">
        <v>8</v>
      </c>
      <c r="B15" s="70"/>
      <c r="C15" s="6"/>
      <c r="D15" s="7" t="str">
        <f>IF(C$18&gt;0,C15/C$18, "")</f>
        <v/>
      </c>
      <c r="E15" s="8">
        <f>COUNTIF(W26:W125, "Yes")</f>
        <v>0</v>
      </c>
      <c r="F15" s="7" t="str">
        <f>IF(C$18&gt;0,E15/C$18,"")</f>
        <v/>
      </c>
      <c r="L15" s="59" t="s">
        <v>39</v>
      </c>
      <c r="M15" s="59"/>
      <c r="N15" s="27">
        <f>N13-N14</f>
        <v>0</v>
      </c>
      <c r="P15" s="37" t="s">
        <v>22</v>
      </c>
      <c r="Q15" s="54" t="s">
        <v>0</v>
      </c>
      <c r="R15" s="55"/>
      <c r="S15" s="30">
        <f>IF(Q15=$V$14, "NA", COUNTIF(H26:H125, "Yes"))</f>
        <v>0</v>
      </c>
      <c r="T15" s="38" t="str">
        <f>IF(Q15=$V$14, "NA", IF(C$18&gt;0,S15/C$18,""))</f>
        <v/>
      </c>
    </row>
    <row r="16" spans="1:25" x14ac:dyDescent="0.25">
      <c r="A16" s="70" t="s">
        <v>9</v>
      </c>
      <c r="B16" s="70"/>
      <c r="C16" s="6"/>
      <c r="D16" s="7" t="str">
        <f t="shared" ref="D16:D17" si="0">IF(C$18&gt;0,C16/C$18, "")</f>
        <v/>
      </c>
      <c r="E16" s="8">
        <f>COUNTIF(X26:X125, "Yes")</f>
        <v>0</v>
      </c>
      <c r="F16" s="7" t="str">
        <f t="shared" ref="F16:F17" si="1">IF(C$18&gt;0,E16/C$18,"")</f>
        <v/>
      </c>
    </row>
    <row r="17" spans="1:25" x14ac:dyDescent="0.25">
      <c r="A17" s="70" t="s">
        <v>10</v>
      </c>
      <c r="B17" s="70"/>
      <c r="C17" s="6"/>
      <c r="D17" s="7" t="str">
        <f t="shared" si="0"/>
        <v/>
      </c>
      <c r="E17" s="8">
        <f>COUNTIF(Y26:Y125, "Yes")</f>
        <v>0</v>
      </c>
      <c r="F17" s="7" t="str">
        <f t="shared" si="1"/>
        <v/>
      </c>
      <c r="M17" s="41" t="s">
        <v>46</v>
      </c>
      <c r="N17" s="49" t="s">
        <v>48</v>
      </c>
    </row>
    <row r="18" spans="1:25" x14ac:dyDescent="0.25">
      <c r="A18" s="9"/>
      <c r="B18" s="10"/>
      <c r="C18" s="11">
        <f>SUM(C15:C17)</f>
        <v>0</v>
      </c>
      <c r="D18" s="12">
        <f>SUM(D15:D17)</f>
        <v>0</v>
      </c>
      <c r="E18" s="13">
        <f>SUM(E15:E17)</f>
        <v>0</v>
      </c>
      <c r="F18" s="12">
        <f>SUM(F15:F17)</f>
        <v>0</v>
      </c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5" x14ac:dyDescent="0.25">
      <c r="A21" s="43" t="s">
        <v>54</v>
      </c>
    </row>
    <row r="22" spans="1:25" x14ac:dyDescent="0.25">
      <c r="A22" s="43" t="s">
        <v>56</v>
      </c>
    </row>
    <row r="23" spans="1:25" x14ac:dyDescent="0.25">
      <c r="A23" s="43"/>
    </row>
    <row r="24" spans="1:25" ht="38.25" customHeight="1" x14ac:dyDescent="0.25">
      <c r="A24" s="2"/>
      <c r="B24" s="3" t="s">
        <v>2</v>
      </c>
      <c r="C24" s="3" t="s">
        <v>19</v>
      </c>
      <c r="D24" s="60" t="s">
        <v>20</v>
      </c>
      <c r="E24" s="61"/>
      <c r="F24" s="22" t="s">
        <v>26</v>
      </c>
      <c r="G24" s="22" t="s">
        <v>21</v>
      </c>
      <c r="H24" s="21" t="s">
        <v>22</v>
      </c>
      <c r="I24" s="21" t="s">
        <v>27</v>
      </c>
      <c r="J24" s="40" t="s">
        <v>28</v>
      </c>
      <c r="K24" s="21" t="s">
        <v>23</v>
      </c>
      <c r="L24" s="21" t="s">
        <v>24</v>
      </c>
      <c r="M24" s="21" t="s">
        <v>50</v>
      </c>
      <c r="N24" s="40" t="s">
        <v>29</v>
      </c>
      <c r="O24" s="21" t="s">
        <v>25</v>
      </c>
      <c r="P24" s="21" t="s">
        <v>30</v>
      </c>
      <c r="Q24" s="58" t="s">
        <v>32</v>
      </c>
      <c r="R24" s="58"/>
      <c r="S24" s="67" t="s">
        <v>31</v>
      </c>
      <c r="T24" s="61"/>
      <c r="V24" s="39" t="s">
        <v>42</v>
      </c>
      <c r="W24" s="39" t="s">
        <v>8</v>
      </c>
      <c r="X24" s="39" t="s">
        <v>9</v>
      </c>
      <c r="Y24" s="39" t="s">
        <v>10</v>
      </c>
    </row>
    <row r="25" spans="1:25" x14ac:dyDescent="0.25">
      <c r="A25" s="17"/>
      <c r="B25" s="18" t="s">
        <v>16</v>
      </c>
      <c r="C25" s="18" t="s">
        <v>17</v>
      </c>
      <c r="D25" s="62" t="s">
        <v>18</v>
      </c>
      <c r="E25" s="63"/>
      <c r="F25" s="23" t="s">
        <v>33</v>
      </c>
      <c r="G25" s="17" t="s">
        <v>1</v>
      </c>
      <c r="H25" s="17" t="s">
        <v>1</v>
      </c>
      <c r="I25" s="19">
        <v>43525</v>
      </c>
      <c r="J25" s="17">
        <v>2018</v>
      </c>
      <c r="K25" s="24">
        <v>3</v>
      </c>
      <c r="L25" s="24">
        <v>5</v>
      </c>
      <c r="M25" s="20">
        <v>25000</v>
      </c>
      <c r="N25" s="20">
        <v>30000</v>
      </c>
      <c r="O25" s="42">
        <f>IF(AND(M25&gt;=0, N25&gt;0, N25&lt;&gt;"",M25&lt;&gt;""),N25/(M25*2),"")</f>
        <v>0.6</v>
      </c>
      <c r="P25" s="25">
        <v>15000</v>
      </c>
      <c r="Q25" s="64">
        <v>50000</v>
      </c>
      <c r="R25" s="65"/>
      <c r="S25" s="68">
        <v>60000</v>
      </c>
      <c r="T25" s="68"/>
      <c r="V25" s="26"/>
      <c r="W25" s="30"/>
      <c r="X25" s="30"/>
      <c r="Y25" s="30"/>
    </row>
    <row r="26" spans="1:25" x14ac:dyDescent="0.25">
      <c r="A26" s="32">
        <v>1</v>
      </c>
      <c r="B26" s="44"/>
      <c r="C26" s="44"/>
      <c r="D26" s="56"/>
      <c r="E26" s="57"/>
      <c r="F26" s="44"/>
      <c r="G26" s="33" t="str">
        <f>IF(OR(D26="",O26&gt;0.8),"",IF($Q$14=$V$14,"",IF(OR(AND($Q$14=$V$12,O26&lt;=0.5),AND($Q$14=$V$13,O26&gt;0.6)),"Yes","No")))</f>
        <v/>
      </c>
      <c r="H26" s="45"/>
      <c r="I26" s="46"/>
      <c r="J26" s="45"/>
      <c r="K26" s="45"/>
      <c r="L26" s="45"/>
      <c r="M26" s="47"/>
      <c r="N26" s="47"/>
      <c r="O26" s="33" t="str">
        <f>IF(AND(M26&gt;=0, N26&gt;0, N26&lt;&gt;"",M26&lt;&gt;""),N26/(M26*2),"")</f>
        <v/>
      </c>
      <c r="P26" s="47"/>
      <c r="Q26" s="66"/>
      <c r="R26" s="66"/>
      <c r="S26" s="69"/>
      <c r="T26" s="52"/>
      <c r="V26" s="30" t="str">
        <f>IF(O26="", "", IF(O26&lt;=0.3, "Yes", IF(O26&gt;0.3, "No")))</f>
        <v/>
      </c>
      <c r="W26" s="30" t="str">
        <f>IF(O26="", "", IF(O26&lt;=0.5, "Yes", IF(O26&gt;0.5, "No")))</f>
        <v/>
      </c>
      <c r="X26" s="30" t="str">
        <f>IF(O26="","",IF(AND(O26&gt;0.5,O26&lt;=0.6),"Yes","No"))</f>
        <v/>
      </c>
      <c r="Y26" s="30" t="str">
        <f>IF(O26="","",IF(AND(O26&gt;0.6,O26&lt;=0.8),"Yes","No"))</f>
        <v/>
      </c>
    </row>
    <row r="27" spans="1:25" x14ac:dyDescent="0.25">
      <c r="A27" s="32">
        <v>2</v>
      </c>
      <c r="B27" s="44"/>
      <c r="C27" s="44"/>
      <c r="D27" s="56"/>
      <c r="E27" s="57"/>
      <c r="F27" s="44"/>
      <c r="G27" s="33" t="str">
        <f t="shared" ref="G27:G90" si="2">IF(OR(D27="",O27&gt;0.8),"",IF($Q$14=$V$14,"",IF(OR(AND($Q$14=$V$12,O27&lt;=0.5),AND($Q$14=$V$13,O27&gt;0.6)),"Yes","No")))</f>
        <v/>
      </c>
      <c r="H27" s="45"/>
      <c r="I27" s="46"/>
      <c r="J27" s="45"/>
      <c r="K27" s="45"/>
      <c r="L27" s="45"/>
      <c r="M27" s="47"/>
      <c r="N27" s="47"/>
      <c r="O27" s="33" t="str">
        <f t="shared" ref="O27:O89" si="3">IF(AND(M27&gt;=0, N27&gt;0, N27&lt;&gt;"",M27&lt;&gt;""),N27/(M27*2),"")</f>
        <v/>
      </c>
      <c r="P27" s="47"/>
      <c r="Q27" s="51"/>
      <c r="R27" s="52"/>
      <c r="S27" s="69"/>
      <c r="T27" s="52"/>
      <c r="V27" s="30" t="str">
        <f t="shared" ref="V27:V90" si="4">IF(O27="", "", IF(O27&lt;=0.3, "Yes", IF(O27&gt;0.3, "No")))</f>
        <v/>
      </c>
      <c r="W27" s="30" t="str">
        <f t="shared" ref="W27:W90" si="5">IF(O27="", "", IF(O27&lt;=0.5, "Yes", IF(O27&gt;0.5, "No")))</f>
        <v/>
      </c>
      <c r="X27" s="30" t="str">
        <f t="shared" ref="X27:X90" si="6">IF(O27="","",IF(AND(O27&gt;0.5,O27&lt;=0.6),"Yes","No"))</f>
        <v/>
      </c>
      <c r="Y27" s="30" t="str">
        <f t="shared" ref="Y27:Y90" si="7">IF(O27="","",IF(AND(O27&gt;0.6,O27&lt;=0.8),"Yes","No"))</f>
        <v/>
      </c>
    </row>
    <row r="28" spans="1:25" x14ac:dyDescent="0.25">
      <c r="A28" s="32">
        <v>3</v>
      </c>
      <c r="B28" s="44"/>
      <c r="C28" s="44"/>
      <c r="D28" s="56"/>
      <c r="E28" s="57"/>
      <c r="F28" s="44"/>
      <c r="G28" s="33" t="str">
        <f t="shared" si="2"/>
        <v/>
      </c>
      <c r="H28" s="45"/>
      <c r="I28" s="46"/>
      <c r="J28" s="45"/>
      <c r="K28" s="45"/>
      <c r="L28" s="45"/>
      <c r="M28" s="47"/>
      <c r="N28" s="47"/>
      <c r="O28" s="33" t="str">
        <f t="shared" si="3"/>
        <v/>
      </c>
      <c r="P28" s="47"/>
      <c r="Q28" s="51"/>
      <c r="R28" s="52"/>
      <c r="S28" s="51"/>
      <c r="T28" s="52"/>
      <c r="V28" s="30" t="str">
        <f t="shared" si="4"/>
        <v/>
      </c>
      <c r="W28" s="30" t="str">
        <f t="shared" si="5"/>
        <v/>
      </c>
      <c r="X28" s="30" t="str">
        <f t="shared" si="6"/>
        <v/>
      </c>
      <c r="Y28" s="30" t="str">
        <f t="shared" si="7"/>
        <v/>
      </c>
    </row>
    <row r="29" spans="1:25" x14ac:dyDescent="0.25">
      <c r="A29" s="32">
        <v>4</v>
      </c>
      <c r="B29" s="44"/>
      <c r="C29" s="44"/>
      <c r="D29" s="56"/>
      <c r="E29" s="57"/>
      <c r="F29" s="44"/>
      <c r="G29" s="33" t="str">
        <f t="shared" si="2"/>
        <v/>
      </c>
      <c r="H29" s="45"/>
      <c r="I29" s="46"/>
      <c r="J29" s="45"/>
      <c r="K29" s="45"/>
      <c r="L29" s="45"/>
      <c r="M29" s="47"/>
      <c r="N29" s="47"/>
      <c r="O29" s="33" t="str">
        <f t="shared" si="3"/>
        <v/>
      </c>
      <c r="P29" s="47"/>
      <c r="Q29" s="51"/>
      <c r="R29" s="52"/>
      <c r="S29" s="51"/>
      <c r="T29" s="52"/>
      <c r="V29" s="30" t="str">
        <f t="shared" si="4"/>
        <v/>
      </c>
      <c r="W29" s="30" t="str">
        <f t="shared" si="5"/>
        <v/>
      </c>
      <c r="X29" s="30" t="str">
        <f t="shared" si="6"/>
        <v/>
      </c>
      <c r="Y29" s="30" t="str">
        <f t="shared" si="7"/>
        <v/>
      </c>
    </row>
    <row r="30" spans="1:25" x14ac:dyDescent="0.25">
      <c r="A30" s="32">
        <v>5</v>
      </c>
      <c r="B30" s="44"/>
      <c r="C30" s="44"/>
      <c r="D30" s="56"/>
      <c r="E30" s="57"/>
      <c r="F30" s="44"/>
      <c r="G30" s="33" t="str">
        <f t="shared" si="2"/>
        <v/>
      </c>
      <c r="H30" s="45"/>
      <c r="I30" s="46"/>
      <c r="J30" s="45"/>
      <c r="K30" s="45"/>
      <c r="L30" s="45"/>
      <c r="M30" s="47"/>
      <c r="N30" s="47"/>
      <c r="O30" s="33" t="str">
        <f t="shared" si="3"/>
        <v/>
      </c>
      <c r="P30" s="47"/>
      <c r="Q30" s="51"/>
      <c r="R30" s="52"/>
      <c r="S30" s="51"/>
      <c r="T30" s="52"/>
      <c r="V30" s="30" t="str">
        <f t="shared" si="4"/>
        <v/>
      </c>
      <c r="W30" s="30" t="str">
        <f t="shared" si="5"/>
        <v/>
      </c>
      <c r="X30" s="30" t="str">
        <f t="shared" si="6"/>
        <v/>
      </c>
      <c r="Y30" s="30" t="str">
        <f t="shared" si="7"/>
        <v/>
      </c>
    </row>
    <row r="31" spans="1:25" x14ac:dyDescent="0.25">
      <c r="A31" s="32">
        <v>6</v>
      </c>
      <c r="B31" s="44"/>
      <c r="C31" s="44"/>
      <c r="D31" s="56" t="s">
        <v>53</v>
      </c>
      <c r="E31" s="57"/>
      <c r="F31" s="44"/>
      <c r="G31" s="33" t="str">
        <f t="shared" si="2"/>
        <v/>
      </c>
      <c r="H31" s="45"/>
      <c r="I31" s="46"/>
      <c r="J31" s="45"/>
      <c r="K31" s="45"/>
      <c r="L31" s="45"/>
      <c r="M31" s="47"/>
      <c r="N31" s="47"/>
      <c r="O31" s="33" t="str">
        <f t="shared" si="3"/>
        <v/>
      </c>
      <c r="P31" s="47"/>
      <c r="Q31" s="51"/>
      <c r="R31" s="52"/>
      <c r="S31" s="51"/>
      <c r="T31" s="52"/>
      <c r="V31" s="30" t="str">
        <f t="shared" si="4"/>
        <v/>
      </c>
      <c r="W31" s="30" t="str">
        <f t="shared" si="5"/>
        <v/>
      </c>
      <c r="X31" s="30" t="str">
        <f t="shared" si="6"/>
        <v/>
      </c>
      <c r="Y31" s="30" t="str">
        <f t="shared" si="7"/>
        <v/>
      </c>
    </row>
    <row r="32" spans="1:25" x14ac:dyDescent="0.25">
      <c r="A32" s="32">
        <v>7</v>
      </c>
      <c r="B32" s="44"/>
      <c r="C32" s="44"/>
      <c r="D32" s="56"/>
      <c r="E32" s="57"/>
      <c r="F32" s="44"/>
      <c r="G32" s="33" t="str">
        <f t="shared" si="2"/>
        <v/>
      </c>
      <c r="H32" s="45"/>
      <c r="I32" s="46"/>
      <c r="J32" s="45"/>
      <c r="K32" s="45"/>
      <c r="L32" s="45"/>
      <c r="M32" s="47"/>
      <c r="N32" s="47"/>
      <c r="O32" s="33" t="str">
        <f t="shared" si="3"/>
        <v/>
      </c>
      <c r="P32" s="47"/>
      <c r="Q32" s="51"/>
      <c r="R32" s="52"/>
      <c r="S32" s="51"/>
      <c r="T32" s="52"/>
      <c r="V32" s="30" t="str">
        <f t="shared" si="4"/>
        <v/>
      </c>
      <c r="W32" s="30" t="str">
        <f t="shared" si="5"/>
        <v/>
      </c>
      <c r="X32" s="30" t="str">
        <f t="shared" si="6"/>
        <v/>
      </c>
      <c r="Y32" s="30" t="str">
        <f t="shared" si="7"/>
        <v/>
      </c>
    </row>
    <row r="33" spans="1:25" x14ac:dyDescent="0.25">
      <c r="A33" s="32">
        <v>8</v>
      </c>
      <c r="B33" s="44"/>
      <c r="C33" s="44"/>
      <c r="D33" s="56"/>
      <c r="E33" s="57"/>
      <c r="F33" s="44"/>
      <c r="G33" s="33" t="str">
        <f t="shared" si="2"/>
        <v/>
      </c>
      <c r="H33" s="45"/>
      <c r="I33" s="46"/>
      <c r="J33" s="45"/>
      <c r="K33" s="45"/>
      <c r="L33" s="45"/>
      <c r="M33" s="47"/>
      <c r="N33" s="47"/>
      <c r="O33" s="33" t="str">
        <f t="shared" si="3"/>
        <v/>
      </c>
      <c r="P33" s="47"/>
      <c r="Q33" s="51"/>
      <c r="R33" s="52"/>
      <c r="S33" s="51"/>
      <c r="T33" s="52"/>
      <c r="V33" s="30" t="str">
        <f t="shared" si="4"/>
        <v/>
      </c>
      <c r="W33" s="30" t="str">
        <f t="shared" si="5"/>
        <v/>
      </c>
      <c r="X33" s="30" t="str">
        <f t="shared" si="6"/>
        <v/>
      </c>
      <c r="Y33" s="30" t="str">
        <f t="shared" si="7"/>
        <v/>
      </c>
    </row>
    <row r="34" spans="1:25" x14ac:dyDescent="0.25">
      <c r="A34" s="32">
        <v>9</v>
      </c>
      <c r="B34" s="44"/>
      <c r="C34" s="44"/>
      <c r="D34" s="56"/>
      <c r="E34" s="57"/>
      <c r="F34" s="44"/>
      <c r="G34" s="33" t="str">
        <f t="shared" si="2"/>
        <v/>
      </c>
      <c r="H34" s="45"/>
      <c r="I34" s="46"/>
      <c r="J34" s="45"/>
      <c r="K34" s="45"/>
      <c r="L34" s="45"/>
      <c r="M34" s="47"/>
      <c r="N34" s="47"/>
      <c r="O34" s="33" t="str">
        <f t="shared" si="3"/>
        <v/>
      </c>
      <c r="P34" s="47"/>
      <c r="Q34" s="51"/>
      <c r="R34" s="52"/>
      <c r="S34" s="51"/>
      <c r="T34" s="52"/>
      <c r="V34" s="30" t="str">
        <f t="shared" si="4"/>
        <v/>
      </c>
      <c r="W34" s="30" t="str">
        <f t="shared" si="5"/>
        <v/>
      </c>
      <c r="X34" s="30" t="str">
        <f t="shared" si="6"/>
        <v/>
      </c>
      <c r="Y34" s="30" t="str">
        <f t="shared" si="7"/>
        <v/>
      </c>
    </row>
    <row r="35" spans="1:25" x14ac:dyDescent="0.25">
      <c r="A35" s="32">
        <v>10</v>
      </c>
      <c r="B35" s="44"/>
      <c r="C35" s="44"/>
      <c r="D35" s="56"/>
      <c r="E35" s="57"/>
      <c r="F35" s="44"/>
      <c r="G35" s="33" t="str">
        <f t="shared" si="2"/>
        <v/>
      </c>
      <c r="H35" s="45"/>
      <c r="I35" s="46"/>
      <c r="J35" s="45"/>
      <c r="K35" s="45"/>
      <c r="L35" s="45"/>
      <c r="M35" s="47"/>
      <c r="N35" s="47"/>
      <c r="O35" s="33" t="str">
        <f t="shared" si="3"/>
        <v/>
      </c>
      <c r="P35" s="47"/>
      <c r="Q35" s="51"/>
      <c r="R35" s="52"/>
      <c r="S35" s="51"/>
      <c r="T35" s="52"/>
      <c r="V35" s="30" t="str">
        <f t="shared" si="4"/>
        <v/>
      </c>
      <c r="W35" s="30" t="str">
        <f t="shared" si="5"/>
        <v/>
      </c>
      <c r="X35" s="30" t="str">
        <f t="shared" si="6"/>
        <v/>
      </c>
      <c r="Y35" s="30" t="str">
        <f t="shared" si="7"/>
        <v/>
      </c>
    </row>
    <row r="36" spans="1:25" x14ac:dyDescent="0.25">
      <c r="A36" s="32">
        <v>11</v>
      </c>
      <c r="B36" s="44"/>
      <c r="C36" s="44"/>
      <c r="D36" s="56"/>
      <c r="E36" s="57"/>
      <c r="F36" s="44"/>
      <c r="G36" s="33" t="str">
        <f t="shared" si="2"/>
        <v/>
      </c>
      <c r="H36" s="45"/>
      <c r="I36" s="46"/>
      <c r="J36" s="45"/>
      <c r="K36" s="45"/>
      <c r="L36" s="45"/>
      <c r="M36" s="47"/>
      <c r="N36" s="47"/>
      <c r="O36" s="33" t="str">
        <f t="shared" si="3"/>
        <v/>
      </c>
      <c r="P36" s="47"/>
      <c r="Q36" s="51"/>
      <c r="R36" s="52"/>
      <c r="S36" s="51"/>
      <c r="T36" s="52"/>
      <c r="V36" s="30" t="str">
        <f t="shared" si="4"/>
        <v/>
      </c>
      <c r="W36" s="30" t="str">
        <f t="shared" si="5"/>
        <v/>
      </c>
      <c r="X36" s="30" t="str">
        <f t="shared" si="6"/>
        <v/>
      </c>
      <c r="Y36" s="30" t="str">
        <f t="shared" si="7"/>
        <v/>
      </c>
    </row>
    <row r="37" spans="1:25" x14ac:dyDescent="0.25">
      <c r="A37" s="32">
        <v>12</v>
      </c>
      <c r="B37" s="44"/>
      <c r="C37" s="44"/>
      <c r="D37" s="56"/>
      <c r="E37" s="57"/>
      <c r="F37" s="44"/>
      <c r="G37" s="33" t="str">
        <f t="shared" si="2"/>
        <v/>
      </c>
      <c r="H37" s="45"/>
      <c r="I37" s="46"/>
      <c r="J37" s="45"/>
      <c r="K37" s="45"/>
      <c r="L37" s="45"/>
      <c r="M37" s="47"/>
      <c r="N37" s="47"/>
      <c r="O37" s="33" t="str">
        <f t="shared" si="3"/>
        <v/>
      </c>
      <c r="P37" s="47"/>
      <c r="Q37" s="51"/>
      <c r="R37" s="52"/>
      <c r="S37" s="51"/>
      <c r="T37" s="52"/>
      <c r="V37" s="30" t="str">
        <f t="shared" si="4"/>
        <v/>
      </c>
      <c r="W37" s="30" t="str">
        <f t="shared" si="5"/>
        <v/>
      </c>
      <c r="X37" s="30" t="str">
        <f t="shared" si="6"/>
        <v/>
      </c>
      <c r="Y37" s="30" t="str">
        <f t="shared" si="7"/>
        <v/>
      </c>
    </row>
    <row r="38" spans="1:25" x14ac:dyDescent="0.25">
      <c r="A38" s="32">
        <v>13</v>
      </c>
      <c r="B38" s="44"/>
      <c r="C38" s="44"/>
      <c r="D38" s="56"/>
      <c r="E38" s="57"/>
      <c r="F38" s="44"/>
      <c r="G38" s="33" t="str">
        <f t="shared" si="2"/>
        <v/>
      </c>
      <c r="H38" s="45"/>
      <c r="I38" s="46"/>
      <c r="J38" s="45"/>
      <c r="K38" s="45"/>
      <c r="L38" s="45"/>
      <c r="M38" s="47"/>
      <c r="N38" s="47"/>
      <c r="O38" s="33" t="str">
        <f t="shared" si="3"/>
        <v/>
      </c>
      <c r="P38" s="47"/>
      <c r="Q38" s="51"/>
      <c r="R38" s="52"/>
      <c r="S38" s="51"/>
      <c r="T38" s="52"/>
      <c r="V38" s="30" t="str">
        <f t="shared" si="4"/>
        <v/>
      </c>
      <c r="W38" s="30" t="str">
        <f t="shared" si="5"/>
        <v/>
      </c>
      <c r="X38" s="30" t="str">
        <f t="shared" si="6"/>
        <v/>
      </c>
      <c r="Y38" s="30" t="str">
        <f t="shared" si="7"/>
        <v/>
      </c>
    </row>
    <row r="39" spans="1:25" x14ac:dyDescent="0.25">
      <c r="A39" s="32">
        <v>14</v>
      </c>
      <c r="B39" s="44"/>
      <c r="C39" s="44"/>
      <c r="D39" s="56"/>
      <c r="E39" s="57"/>
      <c r="F39" s="44"/>
      <c r="G39" s="33" t="str">
        <f t="shared" si="2"/>
        <v/>
      </c>
      <c r="H39" s="45"/>
      <c r="I39" s="46"/>
      <c r="J39" s="45"/>
      <c r="K39" s="45"/>
      <c r="L39" s="45"/>
      <c r="M39" s="47"/>
      <c r="N39" s="47"/>
      <c r="O39" s="33" t="str">
        <f t="shared" si="3"/>
        <v/>
      </c>
      <c r="P39" s="47"/>
      <c r="Q39" s="51"/>
      <c r="R39" s="52"/>
      <c r="S39" s="51"/>
      <c r="T39" s="52"/>
      <c r="V39" s="30" t="str">
        <f t="shared" si="4"/>
        <v/>
      </c>
      <c r="W39" s="30" t="str">
        <f t="shared" si="5"/>
        <v/>
      </c>
      <c r="X39" s="30" t="str">
        <f t="shared" si="6"/>
        <v/>
      </c>
      <c r="Y39" s="30" t="str">
        <f t="shared" si="7"/>
        <v/>
      </c>
    </row>
    <row r="40" spans="1:25" x14ac:dyDescent="0.25">
      <c r="A40" s="32">
        <v>15</v>
      </c>
      <c r="B40" s="44"/>
      <c r="C40" s="44"/>
      <c r="D40" s="56"/>
      <c r="E40" s="57"/>
      <c r="F40" s="44"/>
      <c r="G40" s="33" t="str">
        <f t="shared" si="2"/>
        <v/>
      </c>
      <c r="H40" s="45"/>
      <c r="I40" s="46"/>
      <c r="J40" s="45"/>
      <c r="K40" s="45"/>
      <c r="L40" s="45"/>
      <c r="M40" s="47"/>
      <c r="N40" s="47"/>
      <c r="O40" s="33" t="str">
        <f t="shared" si="3"/>
        <v/>
      </c>
      <c r="P40" s="47"/>
      <c r="Q40" s="51"/>
      <c r="R40" s="52"/>
      <c r="S40" s="51"/>
      <c r="T40" s="52"/>
      <c r="V40" s="30" t="str">
        <f t="shared" si="4"/>
        <v/>
      </c>
      <c r="W40" s="30" t="str">
        <f t="shared" si="5"/>
        <v/>
      </c>
      <c r="X40" s="30" t="str">
        <f t="shared" si="6"/>
        <v/>
      </c>
      <c r="Y40" s="30" t="str">
        <f t="shared" si="7"/>
        <v/>
      </c>
    </row>
    <row r="41" spans="1:25" x14ac:dyDescent="0.25">
      <c r="A41" s="32">
        <v>16</v>
      </c>
      <c r="B41" s="44"/>
      <c r="C41" s="44"/>
      <c r="D41" s="56"/>
      <c r="E41" s="57"/>
      <c r="F41" s="44"/>
      <c r="G41" s="33" t="str">
        <f t="shared" si="2"/>
        <v/>
      </c>
      <c r="H41" s="45"/>
      <c r="I41" s="46"/>
      <c r="J41" s="45"/>
      <c r="K41" s="45"/>
      <c r="L41" s="45"/>
      <c r="M41" s="47"/>
      <c r="N41" s="47"/>
      <c r="O41" s="33" t="str">
        <f t="shared" si="3"/>
        <v/>
      </c>
      <c r="P41" s="47"/>
      <c r="Q41" s="51"/>
      <c r="R41" s="52"/>
      <c r="S41" s="51"/>
      <c r="T41" s="52"/>
      <c r="V41" s="30" t="str">
        <f t="shared" si="4"/>
        <v/>
      </c>
      <c r="W41" s="30" t="str">
        <f t="shared" si="5"/>
        <v/>
      </c>
      <c r="X41" s="30" t="str">
        <f t="shared" si="6"/>
        <v/>
      </c>
      <c r="Y41" s="30" t="str">
        <f t="shared" si="7"/>
        <v/>
      </c>
    </row>
    <row r="42" spans="1:25" x14ac:dyDescent="0.25">
      <c r="A42" s="32">
        <v>17</v>
      </c>
      <c r="B42" s="44"/>
      <c r="C42" s="44"/>
      <c r="D42" s="56"/>
      <c r="E42" s="57"/>
      <c r="F42" s="44"/>
      <c r="G42" s="33" t="str">
        <f t="shared" si="2"/>
        <v/>
      </c>
      <c r="H42" s="45"/>
      <c r="I42" s="46"/>
      <c r="J42" s="45"/>
      <c r="K42" s="45"/>
      <c r="L42" s="45"/>
      <c r="M42" s="47"/>
      <c r="N42" s="47"/>
      <c r="O42" s="33" t="str">
        <f t="shared" si="3"/>
        <v/>
      </c>
      <c r="P42" s="47"/>
      <c r="Q42" s="51"/>
      <c r="R42" s="52"/>
      <c r="S42" s="51"/>
      <c r="T42" s="52"/>
      <c r="V42" s="30" t="str">
        <f t="shared" si="4"/>
        <v/>
      </c>
      <c r="W42" s="30" t="str">
        <f t="shared" si="5"/>
        <v/>
      </c>
      <c r="X42" s="30" t="str">
        <f t="shared" si="6"/>
        <v/>
      </c>
      <c r="Y42" s="30" t="str">
        <f t="shared" si="7"/>
        <v/>
      </c>
    </row>
    <row r="43" spans="1:25" x14ac:dyDescent="0.25">
      <c r="A43" s="32">
        <v>18</v>
      </c>
      <c r="B43" s="44"/>
      <c r="C43" s="44"/>
      <c r="D43" s="56"/>
      <c r="E43" s="57"/>
      <c r="F43" s="44"/>
      <c r="G43" s="33" t="str">
        <f t="shared" si="2"/>
        <v/>
      </c>
      <c r="H43" s="45"/>
      <c r="I43" s="46"/>
      <c r="J43" s="45"/>
      <c r="K43" s="45"/>
      <c r="L43" s="45"/>
      <c r="M43" s="47"/>
      <c r="N43" s="47"/>
      <c r="O43" s="33" t="str">
        <f t="shared" si="3"/>
        <v/>
      </c>
      <c r="P43" s="47"/>
      <c r="Q43" s="51"/>
      <c r="R43" s="52"/>
      <c r="S43" s="51"/>
      <c r="T43" s="52"/>
      <c r="V43" s="30" t="str">
        <f t="shared" si="4"/>
        <v/>
      </c>
      <c r="W43" s="30" t="str">
        <f t="shared" si="5"/>
        <v/>
      </c>
      <c r="X43" s="30" t="str">
        <f t="shared" si="6"/>
        <v/>
      </c>
      <c r="Y43" s="30" t="str">
        <f t="shared" si="7"/>
        <v/>
      </c>
    </row>
    <row r="44" spans="1:25" x14ac:dyDescent="0.25">
      <c r="A44" s="32">
        <v>19</v>
      </c>
      <c r="B44" s="44"/>
      <c r="C44" s="44"/>
      <c r="D44" s="56"/>
      <c r="E44" s="57"/>
      <c r="F44" s="44"/>
      <c r="G44" s="33" t="str">
        <f t="shared" si="2"/>
        <v/>
      </c>
      <c r="H44" s="45"/>
      <c r="I44" s="46"/>
      <c r="J44" s="45"/>
      <c r="K44" s="45"/>
      <c r="L44" s="45"/>
      <c r="M44" s="47"/>
      <c r="N44" s="47"/>
      <c r="O44" s="33" t="str">
        <f t="shared" si="3"/>
        <v/>
      </c>
      <c r="P44" s="47"/>
      <c r="Q44" s="51"/>
      <c r="R44" s="52"/>
      <c r="S44" s="51"/>
      <c r="T44" s="52"/>
      <c r="V44" s="30" t="str">
        <f t="shared" si="4"/>
        <v/>
      </c>
      <c r="W44" s="30" t="str">
        <f t="shared" si="5"/>
        <v/>
      </c>
      <c r="X44" s="30" t="str">
        <f t="shared" si="6"/>
        <v/>
      </c>
      <c r="Y44" s="30" t="str">
        <f t="shared" si="7"/>
        <v/>
      </c>
    </row>
    <row r="45" spans="1:25" x14ac:dyDescent="0.25">
      <c r="A45" s="32">
        <v>20</v>
      </c>
      <c r="B45" s="44"/>
      <c r="C45" s="44"/>
      <c r="D45" s="56"/>
      <c r="E45" s="57"/>
      <c r="F45" s="44"/>
      <c r="G45" s="33" t="str">
        <f t="shared" si="2"/>
        <v/>
      </c>
      <c r="H45" s="45"/>
      <c r="I45" s="46"/>
      <c r="J45" s="45"/>
      <c r="K45" s="45"/>
      <c r="L45" s="45"/>
      <c r="M45" s="47"/>
      <c r="N45" s="47"/>
      <c r="O45" s="33" t="str">
        <f t="shared" si="3"/>
        <v/>
      </c>
      <c r="P45" s="47"/>
      <c r="Q45" s="51"/>
      <c r="R45" s="52"/>
      <c r="S45" s="51"/>
      <c r="T45" s="52"/>
      <c r="V45" s="30" t="str">
        <f t="shared" si="4"/>
        <v/>
      </c>
      <c r="W45" s="30" t="str">
        <f t="shared" si="5"/>
        <v/>
      </c>
      <c r="X45" s="30" t="str">
        <f t="shared" si="6"/>
        <v/>
      </c>
      <c r="Y45" s="30" t="str">
        <f t="shared" si="7"/>
        <v/>
      </c>
    </row>
    <row r="46" spans="1:25" x14ac:dyDescent="0.25">
      <c r="A46" s="32">
        <v>21</v>
      </c>
      <c r="B46" s="44"/>
      <c r="C46" s="44"/>
      <c r="D46" s="56"/>
      <c r="E46" s="57"/>
      <c r="F46" s="44"/>
      <c r="G46" s="33" t="str">
        <f t="shared" si="2"/>
        <v/>
      </c>
      <c r="H46" s="45"/>
      <c r="I46" s="46"/>
      <c r="J46" s="45"/>
      <c r="K46" s="45"/>
      <c r="L46" s="45"/>
      <c r="M46" s="47"/>
      <c r="N46" s="47"/>
      <c r="O46" s="33" t="str">
        <f t="shared" si="3"/>
        <v/>
      </c>
      <c r="P46" s="47"/>
      <c r="Q46" s="51"/>
      <c r="R46" s="52"/>
      <c r="S46" s="51"/>
      <c r="T46" s="52"/>
      <c r="V46" s="30" t="str">
        <f t="shared" si="4"/>
        <v/>
      </c>
      <c r="W46" s="30" t="str">
        <f t="shared" si="5"/>
        <v/>
      </c>
      <c r="X46" s="30" t="str">
        <f t="shared" si="6"/>
        <v/>
      </c>
      <c r="Y46" s="30" t="str">
        <f t="shared" si="7"/>
        <v/>
      </c>
    </row>
    <row r="47" spans="1:25" x14ac:dyDescent="0.25">
      <c r="A47" s="32">
        <v>22</v>
      </c>
      <c r="B47" s="44"/>
      <c r="C47" s="44"/>
      <c r="D47" s="56"/>
      <c r="E47" s="57"/>
      <c r="F47" s="44"/>
      <c r="G47" s="33" t="str">
        <f t="shared" si="2"/>
        <v/>
      </c>
      <c r="H47" s="45"/>
      <c r="I47" s="46"/>
      <c r="J47" s="45"/>
      <c r="K47" s="45"/>
      <c r="L47" s="45"/>
      <c r="M47" s="47"/>
      <c r="N47" s="47"/>
      <c r="O47" s="33" t="str">
        <f t="shared" si="3"/>
        <v/>
      </c>
      <c r="P47" s="47"/>
      <c r="Q47" s="51"/>
      <c r="R47" s="52"/>
      <c r="S47" s="51"/>
      <c r="T47" s="52"/>
      <c r="V47" s="30" t="str">
        <f t="shared" si="4"/>
        <v/>
      </c>
      <c r="W47" s="30" t="str">
        <f t="shared" si="5"/>
        <v/>
      </c>
      <c r="X47" s="30" t="str">
        <f t="shared" si="6"/>
        <v/>
      </c>
      <c r="Y47" s="30" t="str">
        <f t="shared" si="7"/>
        <v/>
      </c>
    </row>
    <row r="48" spans="1:25" x14ac:dyDescent="0.25">
      <c r="A48" s="32">
        <v>23</v>
      </c>
      <c r="B48" s="44"/>
      <c r="C48" s="44"/>
      <c r="D48" s="56"/>
      <c r="E48" s="57"/>
      <c r="F48" s="44"/>
      <c r="G48" s="33" t="str">
        <f t="shared" si="2"/>
        <v/>
      </c>
      <c r="H48" s="45"/>
      <c r="I48" s="46"/>
      <c r="J48" s="45"/>
      <c r="K48" s="45"/>
      <c r="L48" s="45"/>
      <c r="M48" s="47"/>
      <c r="N48" s="47"/>
      <c r="O48" s="33" t="str">
        <f t="shared" si="3"/>
        <v/>
      </c>
      <c r="P48" s="47"/>
      <c r="Q48" s="51"/>
      <c r="R48" s="52"/>
      <c r="S48" s="51"/>
      <c r="T48" s="52"/>
      <c r="V48" s="30" t="str">
        <f t="shared" si="4"/>
        <v/>
      </c>
      <c r="W48" s="30" t="str">
        <f t="shared" si="5"/>
        <v/>
      </c>
      <c r="X48" s="30" t="str">
        <f t="shared" si="6"/>
        <v/>
      </c>
      <c r="Y48" s="30" t="str">
        <f t="shared" si="7"/>
        <v/>
      </c>
    </row>
    <row r="49" spans="1:25" x14ac:dyDescent="0.25">
      <c r="A49" s="32">
        <v>24</v>
      </c>
      <c r="B49" s="44"/>
      <c r="C49" s="44"/>
      <c r="D49" s="56"/>
      <c r="E49" s="57"/>
      <c r="F49" s="44"/>
      <c r="G49" s="33" t="str">
        <f t="shared" si="2"/>
        <v/>
      </c>
      <c r="H49" s="45"/>
      <c r="I49" s="46"/>
      <c r="J49" s="45"/>
      <c r="K49" s="45"/>
      <c r="L49" s="45"/>
      <c r="M49" s="47"/>
      <c r="N49" s="47"/>
      <c r="O49" s="33" t="str">
        <f t="shared" si="3"/>
        <v/>
      </c>
      <c r="P49" s="47"/>
      <c r="Q49" s="51"/>
      <c r="R49" s="52"/>
      <c r="S49" s="51"/>
      <c r="T49" s="52"/>
      <c r="V49" s="30" t="str">
        <f t="shared" si="4"/>
        <v/>
      </c>
      <c r="W49" s="30" t="str">
        <f t="shared" si="5"/>
        <v/>
      </c>
      <c r="X49" s="30" t="str">
        <f t="shared" si="6"/>
        <v/>
      </c>
      <c r="Y49" s="30" t="str">
        <f t="shared" si="7"/>
        <v/>
      </c>
    </row>
    <row r="50" spans="1:25" x14ac:dyDescent="0.25">
      <c r="A50" s="32">
        <v>25</v>
      </c>
      <c r="B50" s="44"/>
      <c r="C50" s="44"/>
      <c r="D50" s="56"/>
      <c r="E50" s="57"/>
      <c r="F50" s="44"/>
      <c r="G50" s="33" t="str">
        <f t="shared" si="2"/>
        <v/>
      </c>
      <c r="H50" s="45"/>
      <c r="I50" s="46"/>
      <c r="J50" s="45"/>
      <c r="K50" s="45"/>
      <c r="L50" s="45"/>
      <c r="M50" s="47"/>
      <c r="N50" s="47"/>
      <c r="O50" s="33" t="str">
        <f t="shared" si="3"/>
        <v/>
      </c>
      <c r="P50" s="47"/>
      <c r="Q50" s="51"/>
      <c r="R50" s="52"/>
      <c r="S50" s="51"/>
      <c r="T50" s="52"/>
      <c r="V50" s="30" t="str">
        <f t="shared" si="4"/>
        <v/>
      </c>
      <c r="W50" s="30" t="str">
        <f t="shared" si="5"/>
        <v/>
      </c>
      <c r="X50" s="30" t="str">
        <f t="shared" si="6"/>
        <v/>
      </c>
      <c r="Y50" s="30" t="str">
        <f t="shared" si="7"/>
        <v/>
      </c>
    </row>
    <row r="51" spans="1:25" x14ac:dyDescent="0.25">
      <c r="A51" s="32">
        <v>26</v>
      </c>
      <c r="B51" s="44"/>
      <c r="C51" s="44"/>
      <c r="D51" s="56"/>
      <c r="E51" s="57"/>
      <c r="F51" s="44"/>
      <c r="G51" s="33" t="str">
        <f t="shared" si="2"/>
        <v/>
      </c>
      <c r="H51" s="45"/>
      <c r="I51" s="46"/>
      <c r="J51" s="45"/>
      <c r="K51" s="45"/>
      <c r="L51" s="45"/>
      <c r="M51" s="47"/>
      <c r="N51" s="47"/>
      <c r="O51" s="33" t="str">
        <f t="shared" si="3"/>
        <v/>
      </c>
      <c r="P51" s="47"/>
      <c r="Q51" s="51"/>
      <c r="R51" s="52"/>
      <c r="S51" s="51"/>
      <c r="T51" s="52"/>
      <c r="V51" s="30" t="str">
        <f t="shared" si="4"/>
        <v/>
      </c>
      <c r="W51" s="30" t="str">
        <f t="shared" si="5"/>
        <v/>
      </c>
      <c r="X51" s="30" t="str">
        <f t="shared" si="6"/>
        <v/>
      </c>
      <c r="Y51" s="30" t="str">
        <f t="shared" si="7"/>
        <v/>
      </c>
    </row>
    <row r="52" spans="1:25" x14ac:dyDescent="0.25">
      <c r="A52" s="32">
        <v>27</v>
      </c>
      <c r="B52" s="44"/>
      <c r="C52" s="44"/>
      <c r="D52" s="56"/>
      <c r="E52" s="57"/>
      <c r="F52" s="44"/>
      <c r="G52" s="33" t="str">
        <f t="shared" si="2"/>
        <v/>
      </c>
      <c r="H52" s="45"/>
      <c r="I52" s="46"/>
      <c r="J52" s="45"/>
      <c r="K52" s="45"/>
      <c r="L52" s="45"/>
      <c r="M52" s="47"/>
      <c r="N52" s="47"/>
      <c r="O52" s="33" t="str">
        <f t="shared" si="3"/>
        <v/>
      </c>
      <c r="P52" s="47"/>
      <c r="Q52" s="51"/>
      <c r="R52" s="52"/>
      <c r="S52" s="51"/>
      <c r="T52" s="52"/>
      <c r="V52" s="30" t="str">
        <f t="shared" si="4"/>
        <v/>
      </c>
      <c r="W52" s="30" t="str">
        <f t="shared" si="5"/>
        <v/>
      </c>
      <c r="X52" s="30" t="str">
        <f t="shared" si="6"/>
        <v/>
      </c>
      <c r="Y52" s="30" t="str">
        <f t="shared" si="7"/>
        <v/>
      </c>
    </row>
    <row r="53" spans="1:25" x14ac:dyDescent="0.25">
      <c r="A53" s="32">
        <v>28</v>
      </c>
      <c r="B53" s="44"/>
      <c r="C53" s="44"/>
      <c r="D53" s="56"/>
      <c r="E53" s="57"/>
      <c r="F53" s="44"/>
      <c r="G53" s="33" t="str">
        <f t="shared" si="2"/>
        <v/>
      </c>
      <c r="H53" s="45"/>
      <c r="I53" s="46"/>
      <c r="J53" s="45"/>
      <c r="K53" s="45"/>
      <c r="L53" s="45"/>
      <c r="M53" s="47"/>
      <c r="N53" s="47"/>
      <c r="O53" s="33" t="str">
        <f t="shared" si="3"/>
        <v/>
      </c>
      <c r="P53" s="47"/>
      <c r="Q53" s="51"/>
      <c r="R53" s="52"/>
      <c r="S53" s="51"/>
      <c r="T53" s="52"/>
      <c r="V53" s="30" t="str">
        <f t="shared" si="4"/>
        <v/>
      </c>
      <c r="W53" s="30" t="str">
        <f t="shared" si="5"/>
        <v/>
      </c>
      <c r="X53" s="30" t="str">
        <f t="shared" si="6"/>
        <v/>
      </c>
      <c r="Y53" s="30" t="str">
        <f t="shared" si="7"/>
        <v/>
      </c>
    </row>
    <row r="54" spans="1:25" x14ac:dyDescent="0.25">
      <c r="A54" s="32">
        <v>29</v>
      </c>
      <c r="B54" s="44"/>
      <c r="C54" s="44"/>
      <c r="D54" s="56"/>
      <c r="E54" s="57"/>
      <c r="F54" s="44"/>
      <c r="G54" s="33" t="str">
        <f t="shared" si="2"/>
        <v/>
      </c>
      <c r="H54" s="45"/>
      <c r="I54" s="46"/>
      <c r="J54" s="45"/>
      <c r="K54" s="45"/>
      <c r="L54" s="45"/>
      <c r="M54" s="47"/>
      <c r="N54" s="47"/>
      <c r="O54" s="33" t="str">
        <f t="shared" si="3"/>
        <v/>
      </c>
      <c r="P54" s="47"/>
      <c r="Q54" s="51"/>
      <c r="R54" s="52"/>
      <c r="S54" s="51"/>
      <c r="T54" s="52"/>
      <c r="V54" s="30" t="str">
        <f t="shared" si="4"/>
        <v/>
      </c>
      <c r="W54" s="30" t="str">
        <f t="shared" si="5"/>
        <v/>
      </c>
      <c r="X54" s="30" t="str">
        <f t="shared" si="6"/>
        <v/>
      </c>
      <c r="Y54" s="30" t="str">
        <f t="shared" si="7"/>
        <v/>
      </c>
    </row>
    <row r="55" spans="1:25" x14ac:dyDescent="0.25">
      <c r="A55" s="32">
        <v>30</v>
      </c>
      <c r="B55" s="44"/>
      <c r="C55" s="44"/>
      <c r="D55" s="56"/>
      <c r="E55" s="57"/>
      <c r="F55" s="44"/>
      <c r="G55" s="33" t="str">
        <f t="shared" si="2"/>
        <v/>
      </c>
      <c r="H55" s="45"/>
      <c r="I55" s="46"/>
      <c r="J55" s="45"/>
      <c r="K55" s="45"/>
      <c r="L55" s="45"/>
      <c r="M55" s="47"/>
      <c r="N55" s="47"/>
      <c r="O55" s="33" t="str">
        <f t="shared" si="3"/>
        <v/>
      </c>
      <c r="P55" s="47"/>
      <c r="Q55" s="51"/>
      <c r="R55" s="52"/>
      <c r="S55" s="51"/>
      <c r="T55" s="52"/>
      <c r="V55" s="30" t="str">
        <f t="shared" si="4"/>
        <v/>
      </c>
      <c r="W55" s="30" t="str">
        <f t="shared" si="5"/>
        <v/>
      </c>
      <c r="X55" s="30" t="str">
        <f t="shared" si="6"/>
        <v/>
      </c>
      <c r="Y55" s="30" t="str">
        <f t="shared" si="7"/>
        <v/>
      </c>
    </row>
    <row r="56" spans="1:25" x14ac:dyDescent="0.25">
      <c r="A56" s="32">
        <v>31</v>
      </c>
      <c r="B56" s="44"/>
      <c r="C56" s="44"/>
      <c r="D56" s="56"/>
      <c r="E56" s="57"/>
      <c r="F56" s="44"/>
      <c r="G56" s="33" t="str">
        <f t="shared" si="2"/>
        <v/>
      </c>
      <c r="H56" s="45"/>
      <c r="I56" s="46"/>
      <c r="J56" s="45"/>
      <c r="K56" s="45"/>
      <c r="L56" s="45"/>
      <c r="M56" s="47"/>
      <c r="N56" s="47"/>
      <c r="O56" s="33" t="str">
        <f t="shared" si="3"/>
        <v/>
      </c>
      <c r="P56" s="47"/>
      <c r="Q56" s="51"/>
      <c r="R56" s="52"/>
      <c r="S56" s="51"/>
      <c r="T56" s="52"/>
      <c r="V56" s="30" t="str">
        <f t="shared" si="4"/>
        <v/>
      </c>
      <c r="W56" s="30" t="str">
        <f t="shared" si="5"/>
        <v/>
      </c>
      <c r="X56" s="30" t="str">
        <f t="shared" si="6"/>
        <v/>
      </c>
      <c r="Y56" s="30" t="str">
        <f t="shared" si="7"/>
        <v/>
      </c>
    </row>
    <row r="57" spans="1:25" x14ac:dyDescent="0.25">
      <c r="A57" s="32">
        <v>32</v>
      </c>
      <c r="B57" s="44"/>
      <c r="C57" s="44"/>
      <c r="D57" s="56"/>
      <c r="E57" s="57"/>
      <c r="F57" s="44"/>
      <c r="G57" s="33" t="str">
        <f t="shared" si="2"/>
        <v/>
      </c>
      <c r="H57" s="45"/>
      <c r="I57" s="46"/>
      <c r="J57" s="45"/>
      <c r="K57" s="45"/>
      <c r="L57" s="45"/>
      <c r="M57" s="47"/>
      <c r="N57" s="47"/>
      <c r="O57" s="33" t="str">
        <f t="shared" si="3"/>
        <v/>
      </c>
      <c r="P57" s="47"/>
      <c r="Q57" s="51"/>
      <c r="R57" s="52"/>
      <c r="S57" s="51"/>
      <c r="T57" s="52"/>
      <c r="V57" s="30" t="str">
        <f t="shared" si="4"/>
        <v/>
      </c>
      <c r="W57" s="30" t="str">
        <f t="shared" si="5"/>
        <v/>
      </c>
      <c r="X57" s="30" t="str">
        <f t="shared" si="6"/>
        <v/>
      </c>
      <c r="Y57" s="30" t="str">
        <f t="shared" si="7"/>
        <v/>
      </c>
    </row>
    <row r="58" spans="1:25" x14ac:dyDescent="0.25">
      <c r="A58" s="32">
        <v>33</v>
      </c>
      <c r="B58" s="44"/>
      <c r="C58" s="44"/>
      <c r="D58" s="56"/>
      <c r="E58" s="57"/>
      <c r="F58" s="44"/>
      <c r="G58" s="33" t="str">
        <f t="shared" si="2"/>
        <v/>
      </c>
      <c r="H58" s="45"/>
      <c r="I58" s="46"/>
      <c r="J58" s="45"/>
      <c r="K58" s="45"/>
      <c r="L58" s="45"/>
      <c r="M58" s="47"/>
      <c r="N58" s="47"/>
      <c r="O58" s="33" t="str">
        <f t="shared" si="3"/>
        <v/>
      </c>
      <c r="P58" s="47"/>
      <c r="Q58" s="51"/>
      <c r="R58" s="52"/>
      <c r="S58" s="51"/>
      <c r="T58" s="52"/>
      <c r="V58" s="30" t="str">
        <f t="shared" si="4"/>
        <v/>
      </c>
      <c r="W58" s="30" t="str">
        <f t="shared" si="5"/>
        <v/>
      </c>
      <c r="X58" s="30" t="str">
        <f t="shared" si="6"/>
        <v/>
      </c>
      <c r="Y58" s="30" t="str">
        <f t="shared" si="7"/>
        <v/>
      </c>
    </row>
    <row r="59" spans="1:25" x14ac:dyDescent="0.25">
      <c r="A59" s="32">
        <v>34</v>
      </c>
      <c r="B59" s="44"/>
      <c r="C59" s="44"/>
      <c r="D59" s="56"/>
      <c r="E59" s="57"/>
      <c r="F59" s="44"/>
      <c r="G59" s="33" t="str">
        <f t="shared" si="2"/>
        <v/>
      </c>
      <c r="H59" s="45"/>
      <c r="I59" s="46"/>
      <c r="J59" s="45"/>
      <c r="K59" s="45"/>
      <c r="L59" s="45"/>
      <c r="M59" s="47"/>
      <c r="N59" s="47"/>
      <c r="O59" s="33" t="str">
        <f t="shared" si="3"/>
        <v/>
      </c>
      <c r="P59" s="47"/>
      <c r="Q59" s="51"/>
      <c r="R59" s="52"/>
      <c r="S59" s="51"/>
      <c r="T59" s="52"/>
      <c r="V59" s="30" t="str">
        <f t="shared" si="4"/>
        <v/>
      </c>
      <c r="W59" s="30" t="str">
        <f t="shared" si="5"/>
        <v/>
      </c>
      <c r="X59" s="30" t="str">
        <f t="shared" si="6"/>
        <v/>
      </c>
      <c r="Y59" s="30" t="str">
        <f t="shared" si="7"/>
        <v/>
      </c>
    </row>
    <row r="60" spans="1:25" x14ac:dyDescent="0.25">
      <c r="A60" s="32">
        <v>35</v>
      </c>
      <c r="B60" s="44"/>
      <c r="C60" s="44"/>
      <c r="D60" s="56"/>
      <c r="E60" s="57"/>
      <c r="F60" s="44"/>
      <c r="G60" s="33" t="str">
        <f t="shared" si="2"/>
        <v/>
      </c>
      <c r="H60" s="45"/>
      <c r="I60" s="46"/>
      <c r="J60" s="45"/>
      <c r="K60" s="45"/>
      <c r="L60" s="45"/>
      <c r="M60" s="47"/>
      <c r="N60" s="47"/>
      <c r="O60" s="33" t="str">
        <f t="shared" si="3"/>
        <v/>
      </c>
      <c r="P60" s="47"/>
      <c r="Q60" s="51"/>
      <c r="R60" s="52"/>
      <c r="S60" s="51"/>
      <c r="T60" s="52"/>
      <c r="V60" s="30" t="str">
        <f t="shared" si="4"/>
        <v/>
      </c>
      <c r="W60" s="30" t="str">
        <f t="shared" si="5"/>
        <v/>
      </c>
      <c r="X60" s="30" t="str">
        <f t="shared" si="6"/>
        <v/>
      </c>
      <c r="Y60" s="30" t="str">
        <f t="shared" si="7"/>
        <v/>
      </c>
    </row>
    <row r="61" spans="1:25" x14ac:dyDescent="0.25">
      <c r="A61" s="32">
        <v>36</v>
      </c>
      <c r="B61" s="44"/>
      <c r="C61" s="44"/>
      <c r="D61" s="56"/>
      <c r="E61" s="57"/>
      <c r="F61" s="44"/>
      <c r="G61" s="33" t="str">
        <f t="shared" si="2"/>
        <v/>
      </c>
      <c r="H61" s="45"/>
      <c r="I61" s="46"/>
      <c r="J61" s="45"/>
      <c r="K61" s="45"/>
      <c r="L61" s="45"/>
      <c r="M61" s="47"/>
      <c r="N61" s="47"/>
      <c r="O61" s="33" t="str">
        <f t="shared" si="3"/>
        <v/>
      </c>
      <c r="P61" s="47"/>
      <c r="Q61" s="51"/>
      <c r="R61" s="52"/>
      <c r="S61" s="51"/>
      <c r="T61" s="52"/>
      <c r="V61" s="30" t="str">
        <f t="shared" si="4"/>
        <v/>
      </c>
      <c r="W61" s="30" t="str">
        <f t="shared" si="5"/>
        <v/>
      </c>
      <c r="X61" s="30" t="str">
        <f t="shared" si="6"/>
        <v/>
      </c>
      <c r="Y61" s="30" t="str">
        <f t="shared" si="7"/>
        <v/>
      </c>
    </row>
    <row r="62" spans="1:25" x14ac:dyDescent="0.25">
      <c r="A62" s="32">
        <v>37</v>
      </c>
      <c r="B62" s="44"/>
      <c r="C62" s="44"/>
      <c r="D62" s="56"/>
      <c r="E62" s="57"/>
      <c r="F62" s="44"/>
      <c r="G62" s="33" t="str">
        <f t="shared" si="2"/>
        <v/>
      </c>
      <c r="H62" s="45"/>
      <c r="I62" s="46"/>
      <c r="J62" s="45"/>
      <c r="K62" s="45"/>
      <c r="L62" s="45"/>
      <c r="M62" s="47"/>
      <c r="N62" s="47"/>
      <c r="O62" s="33" t="str">
        <f t="shared" si="3"/>
        <v/>
      </c>
      <c r="P62" s="47"/>
      <c r="Q62" s="51"/>
      <c r="R62" s="52"/>
      <c r="S62" s="51"/>
      <c r="T62" s="52"/>
      <c r="V62" s="30" t="str">
        <f t="shared" si="4"/>
        <v/>
      </c>
      <c r="W62" s="30" t="str">
        <f t="shared" si="5"/>
        <v/>
      </c>
      <c r="X62" s="30" t="str">
        <f t="shared" si="6"/>
        <v/>
      </c>
      <c r="Y62" s="30" t="str">
        <f t="shared" si="7"/>
        <v/>
      </c>
    </row>
    <row r="63" spans="1:25" x14ac:dyDescent="0.25">
      <c r="A63" s="32">
        <v>38</v>
      </c>
      <c r="B63" s="44"/>
      <c r="C63" s="44"/>
      <c r="D63" s="56"/>
      <c r="E63" s="57"/>
      <c r="F63" s="44"/>
      <c r="G63" s="33" t="str">
        <f t="shared" si="2"/>
        <v/>
      </c>
      <c r="H63" s="45"/>
      <c r="I63" s="46"/>
      <c r="J63" s="45"/>
      <c r="K63" s="45"/>
      <c r="L63" s="45"/>
      <c r="M63" s="47"/>
      <c r="N63" s="47"/>
      <c r="O63" s="33" t="str">
        <f t="shared" si="3"/>
        <v/>
      </c>
      <c r="P63" s="47"/>
      <c r="Q63" s="51"/>
      <c r="R63" s="52"/>
      <c r="S63" s="51"/>
      <c r="T63" s="52"/>
      <c r="V63" s="30" t="str">
        <f t="shared" si="4"/>
        <v/>
      </c>
      <c r="W63" s="30" t="str">
        <f t="shared" si="5"/>
        <v/>
      </c>
      <c r="X63" s="30" t="str">
        <f t="shared" si="6"/>
        <v/>
      </c>
      <c r="Y63" s="30" t="str">
        <f t="shared" si="7"/>
        <v/>
      </c>
    </row>
    <row r="64" spans="1:25" x14ac:dyDescent="0.25">
      <c r="A64" s="32">
        <v>39</v>
      </c>
      <c r="B64" s="44"/>
      <c r="C64" s="44"/>
      <c r="D64" s="56"/>
      <c r="E64" s="57"/>
      <c r="F64" s="44"/>
      <c r="G64" s="33" t="str">
        <f t="shared" si="2"/>
        <v/>
      </c>
      <c r="H64" s="45"/>
      <c r="I64" s="46"/>
      <c r="J64" s="45"/>
      <c r="K64" s="45"/>
      <c r="L64" s="45"/>
      <c r="M64" s="47"/>
      <c r="N64" s="47"/>
      <c r="O64" s="33" t="str">
        <f t="shared" si="3"/>
        <v/>
      </c>
      <c r="P64" s="47"/>
      <c r="Q64" s="51"/>
      <c r="R64" s="52"/>
      <c r="S64" s="51"/>
      <c r="T64" s="52"/>
      <c r="V64" s="30" t="str">
        <f t="shared" si="4"/>
        <v/>
      </c>
      <c r="W64" s="30" t="str">
        <f t="shared" si="5"/>
        <v/>
      </c>
      <c r="X64" s="30" t="str">
        <f t="shared" si="6"/>
        <v/>
      </c>
      <c r="Y64" s="30" t="str">
        <f t="shared" si="7"/>
        <v/>
      </c>
    </row>
    <row r="65" spans="1:25" x14ac:dyDescent="0.25">
      <c r="A65" s="32">
        <v>40</v>
      </c>
      <c r="B65" s="44"/>
      <c r="C65" s="44"/>
      <c r="D65" s="56"/>
      <c r="E65" s="57"/>
      <c r="F65" s="44"/>
      <c r="G65" s="33" t="str">
        <f t="shared" si="2"/>
        <v/>
      </c>
      <c r="H65" s="45"/>
      <c r="I65" s="46"/>
      <c r="J65" s="45"/>
      <c r="K65" s="45"/>
      <c r="L65" s="45"/>
      <c r="M65" s="47"/>
      <c r="N65" s="47"/>
      <c r="O65" s="33" t="str">
        <f t="shared" si="3"/>
        <v/>
      </c>
      <c r="P65" s="47"/>
      <c r="Q65" s="51"/>
      <c r="R65" s="52"/>
      <c r="S65" s="51"/>
      <c r="T65" s="52"/>
      <c r="V65" s="30" t="str">
        <f t="shared" si="4"/>
        <v/>
      </c>
      <c r="W65" s="30" t="str">
        <f t="shared" si="5"/>
        <v/>
      </c>
      <c r="X65" s="30" t="str">
        <f t="shared" si="6"/>
        <v/>
      </c>
      <c r="Y65" s="30" t="str">
        <f t="shared" si="7"/>
        <v/>
      </c>
    </row>
    <row r="66" spans="1:25" x14ac:dyDescent="0.25">
      <c r="A66" s="32">
        <v>41</v>
      </c>
      <c r="B66" s="44"/>
      <c r="C66" s="44"/>
      <c r="D66" s="56"/>
      <c r="E66" s="57"/>
      <c r="F66" s="44"/>
      <c r="G66" s="33" t="str">
        <f t="shared" si="2"/>
        <v/>
      </c>
      <c r="H66" s="45"/>
      <c r="I66" s="46"/>
      <c r="J66" s="45"/>
      <c r="K66" s="45"/>
      <c r="L66" s="45"/>
      <c r="M66" s="47"/>
      <c r="N66" s="47"/>
      <c r="O66" s="33" t="str">
        <f t="shared" si="3"/>
        <v/>
      </c>
      <c r="P66" s="47"/>
      <c r="Q66" s="51"/>
      <c r="R66" s="52"/>
      <c r="S66" s="51"/>
      <c r="T66" s="52"/>
      <c r="V66" s="30" t="str">
        <f t="shared" si="4"/>
        <v/>
      </c>
      <c r="W66" s="30" t="str">
        <f t="shared" si="5"/>
        <v/>
      </c>
      <c r="X66" s="30" t="str">
        <f t="shared" si="6"/>
        <v/>
      </c>
      <c r="Y66" s="30" t="str">
        <f t="shared" si="7"/>
        <v/>
      </c>
    </row>
    <row r="67" spans="1:25" x14ac:dyDescent="0.25">
      <c r="A67" s="32">
        <v>42</v>
      </c>
      <c r="B67" s="44"/>
      <c r="C67" s="44"/>
      <c r="D67" s="56"/>
      <c r="E67" s="57"/>
      <c r="F67" s="44"/>
      <c r="G67" s="33" t="str">
        <f t="shared" si="2"/>
        <v/>
      </c>
      <c r="H67" s="45"/>
      <c r="I67" s="46"/>
      <c r="J67" s="45"/>
      <c r="K67" s="45"/>
      <c r="L67" s="45"/>
      <c r="M67" s="47"/>
      <c r="N67" s="47"/>
      <c r="O67" s="33" t="str">
        <f t="shared" si="3"/>
        <v/>
      </c>
      <c r="P67" s="47"/>
      <c r="Q67" s="51"/>
      <c r="R67" s="52"/>
      <c r="S67" s="51"/>
      <c r="T67" s="52"/>
      <c r="V67" s="30" t="str">
        <f t="shared" si="4"/>
        <v/>
      </c>
      <c r="W67" s="30" t="str">
        <f t="shared" si="5"/>
        <v/>
      </c>
      <c r="X67" s="30" t="str">
        <f t="shared" si="6"/>
        <v/>
      </c>
      <c r="Y67" s="30" t="str">
        <f t="shared" si="7"/>
        <v/>
      </c>
    </row>
    <row r="68" spans="1:25" x14ac:dyDescent="0.25">
      <c r="A68" s="32">
        <v>43</v>
      </c>
      <c r="B68" s="44"/>
      <c r="C68" s="44"/>
      <c r="D68" s="56"/>
      <c r="E68" s="57"/>
      <c r="F68" s="44"/>
      <c r="G68" s="33" t="str">
        <f t="shared" si="2"/>
        <v/>
      </c>
      <c r="H68" s="45"/>
      <c r="I68" s="46"/>
      <c r="J68" s="45"/>
      <c r="K68" s="45"/>
      <c r="L68" s="45"/>
      <c r="M68" s="47"/>
      <c r="N68" s="47"/>
      <c r="O68" s="33" t="str">
        <f t="shared" si="3"/>
        <v/>
      </c>
      <c r="P68" s="47"/>
      <c r="Q68" s="51"/>
      <c r="R68" s="52"/>
      <c r="S68" s="51"/>
      <c r="T68" s="52"/>
      <c r="V68" s="30" t="str">
        <f t="shared" si="4"/>
        <v/>
      </c>
      <c r="W68" s="30" t="str">
        <f t="shared" si="5"/>
        <v/>
      </c>
      <c r="X68" s="30" t="str">
        <f t="shared" si="6"/>
        <v/>
      </c>
      <c r="Y68" s="30" t="str">
        <f t="shared" si="7"/>
        <v/>
      </c>
    </row>
    <row r="69" spans="1:25" x14ac:dyDescent="0.25">
      <c r="A69" s="32">
        <v>44</v>
      </c>
      <c r="B69" s="44"/>
      <c r="C69" s="44"/>
      <c r="D69" s="56"/>
      <c r="E69" s="57"/>
      <c r="F69" s="44"/>
      <c r="G69" s="33" t="str">
        <f t="shared" si="2"/>
        <v/>
      </c>
      <c r="H69" s="45"/>
      <c r="I69" s="46"/>
      <c r="J69" s="45"/>
      <c r="K69" s="45"/>
      <c r="L69" s="45"/>
      <c r="M69" s="47"/>
      <c r="N69" s="47"/>
      <c r="O69" s="33" t="str">
        <f t="shared" si="3"/>
        <v/>
      </c>
      <c r="P69" s="47"/>
      <c r="Q69" s="51"/>
      <c r="R69" s="52"/>
      <c r="S69" s="51"/>
      <c r="T69" s="52"/>
      <c r="V69" s="30" t="str">
        <f t="shared" si="4"/>
        <v/>
      </c>
      <c r="W69" s="30" t="str">
        <f t="shared" si="5"/>
        <v/>
      </c>
      <c r="X69" s="30" t="str">
        <f t="shared" si="6"/>
        <v/>
      </c>
      <c r="Y69" s="30" t="str">
        <f t="shared" si="7"/>
        <v/>
      </c>
    </row>
    <row r="70" spans="1:25" x14ac:dyDescent="0.25">
      <c r="A70" s="32">
        <v>45</v>
      </c>
      <c r="B70" s="44"/>
      <c r="C70" s="44"/>
      <c r="D70" s="56"/>
      <c r="E70" s="57"/>
      <c r="F70" s="44"/>
      <c r="G70" s="33" t="str">
        <f t="shared" si="2"/>
        <v/>
      </c>
      <c r="H70" s="45"/>
      <c r="I70" s="46"/>
      <c r="J70" s="45"/>
      <c r="K70" s="45"/>
      <c r="L70" s="45"/>
      <c r="M70" s="47"/>
      <c r="N70" s="47"/>
      <c r="O70" s="33" t="str">
        <f t="shared" si="3"/>
        <v/>
      </c>
      <c r="P70" s="47"/>
      <c r="Q70" s="51"/>
      <c r="R70" s="52"/>
      <c r="S70" s="51"/>
      <c r="T70" s="52"/>
      <c r="V70" s="30" t="str">
        <f t="shared" si="4"/>
        <v/>
      </c>
      <c r="W70" s="30" t="str">
        <f t="shared" si="5"/>
        <v/>
      </c>
      <c r="X70" s="30" t="str">
        <f t="shared" si="6"/>
        <v/>
      </c>
      <c r="Y70" s="30" t="str">
        <f t="shared" si="7"/>
        <v/>
      </c>
    </row>
    <row r="71" spans="1:25" x14ac:dyDescent="0.25">
      <c r="A71" s="32">
        <v>46</v>
      </c>
      <c r="B71" s="44"/>
      <c r="C71" s="44"/>
      <c r="D71" s="56"/>
      <c r="E71" s="57"/>
      <c r="F71" s="44"/>
      <c r="G71" s="33" t="str">
        <f t="shared" si="2"/>
        <v/>
      </c>
      <c r="H71" s="45"/>
      <c r="I71" s="46"/>
      <c r="J71" s="45"/>
      <c r="K71" s="45"/>
      <c r="L71" s="45"/>
      <c r="M71" s="47"/>
      <c r="N71" s="47"/>
      <c r="O71" s="33" t="str">
        <f t="shared" si="3"/>
        <v/>
      </c>
      <c r="P71" s="47"/>
      <c r="Q71" s="51"/>
      <c r="R71" s="52"/>
      <c r="S71" s="51"/>
      <c r="T71" s="52"/>
      <c r="V71" s="30" t="str">
        <f t="shared" si="4"/>
        <v/>
      </c>
      <c r="W71" s="30" t="str">
        <f t="shared" si="5"/>
        <v/>
      </c>
      <c r="X71" s="30" t="str">
        <f t="shared" si="6"/>
        <v/>
      </c>
      <c r="Y71" s="30" t="str">
        <f t="shared" si="7"/>
        <v/>
      </c>
    </row>
    <row r="72" spans="1:25" x14ac:dyDescent="0.25">
      <c r="A72" s="32">
        <v>47</v>
      </c>
      <c r="B72" s="44"/>
      <c r="C72" s="44"/>
      <c r="D72" s="56"/>
      <c r="E72" s="57"/>
      <c r="F72" s="44"/>
      <c r="G72" s="33" t="str">
        <f t="shared" si="2"/>
        <v/>
      </c>
      <c r="H72" s="45"/>
      <c r="I72" s="46"/>
      <c r="J72" s="45"/>
      <c r="K72" s="45"/>
      <c r="L72" s="45"/>
      <c r="M72" s="47"/>
      <c r="N72" s="47"/>
      <c r="O72" s="33" t="str">
        <f t="shared" si="3"/>
        <v/>
      </c>
      <c r="P72" s="47"/>
      <c r="Q72" s="51"/>
      <c r="R72" s="52"/>
      <c r="S72" s="51"/>
      <c r="T72" s="52"/>
      <c r="V72" s="30" t="str">
        <f t="shared" si="4"/>
        <v/>
      </c>
      <c r="W72" s="30" t="str">
        <f t="shared" si="5"/>
        <v/>
      </c>
      <c r="X72" s="30" t="str">
        <f t="shared" si="6"/>
        <v/>
      </c>
      <c r="Y72" s="30" t="str">
        <f t="shared" si="7"/>
        <v/>
      </c>
    </row>
    <row r="73" spans="1:25" x14ac:dyDescent="0.25">
      <c r="A73" s="32">
        <v>48</v>
      </c>
      <c r="B73" s="44"/>
      <c r="C73" s="44"/>
      <c r="D73" s="56"/>
      <c r="E73" s="57"/>
      <c r="F73" s="44"/>
      <c r="G73" s="33" t="str">
        <f t="shared" si="2"/>
        <v/>
      </c>
      <c r="H73" s="45"/>
      <c r="I73" s="46"/>
      <c r="J73" s="45"/>
      <c r="K73" s="45"/>
      <c r="L73" s="45"/>
      <c r="M73" s="47"/>
      <c r="N73" s="47"/>
      <c r="O73" s="33" t="str">
        <f t="shared" si="3"/>
        <v/>
      </c>
      <c r="P73" s="47"/>
      <c r="Q73" s="51"/>
      <c r="R73" s="52"/>
      <c r="S73" s="51"/>
      <c r="T73" s="52"/>
      <c r="V73" s="30" t="str">
        <f t="shared" si="4"/>
        <v/>
      </c>
      <c r="W73" s="30" t="str">
        <f t="shared" si="5"/>
        <v/>
      </c>
      <c r="X73" s="30" t="str">
        <f t="shared" si="6"/>
        <v/>
      </c>
      <c r="Y73" s="30" t="str">
        <f t="shared" si="7"/>
        <v/>
      </c>
    </row>
    <row r="74" spans="1:25" x14ac:dyDescent="0.25">
      <c r="A74" s="32">
        <v>49</v>
      </c>
      <c r="B74" s="44"/>
      <c r="C74" s="44"/>
      <c r="D74" s="56"/>
      <c r="E74" s="57"/>
      <c r="F74" s="44"/>
      <c r="G74" s="33" t="str">
        <f t="shared" si="2"/>
        <v/>
      </c>
      <c r="H74" s="45"/>
      <c r="I74" s="46"/>
      <c r="J74" s="45"/>
      <c r="K74" s="45"/>
      <c r="L74" s="45"/>
      <c r="M74" s="47"/>
      <c r="N74" s="47"/>
      <c r="O74" s="33" t="str">
        <f t="shared" si="3"/>
        <v/>
      </c>
      <c r="P74" s="47"/>
      <c r="Q74" s="51"/>
      <c r="R74" s="52"/>
      <c r="S74" s="51"/>
      <c r="T74" s="52"/>
      <c r="V74" s="30" t="str">
        <f t="shared" si="4"/>
        <v/>
      </c>
      <c r="W74" s="30" t="str">
        <f t="shared" si="5"/>
        <v/>
      </c>
      <c r="X74" s="30" t="str">
        <f t="shared" si="6"/>
        <v/>
      </c>
      <c r="Y74" s="30" t="str">
        <f t="shared" si="7"/>
        <v/>
      </c>
    </row>
    <row r="75" spans="1:25" x14ac:dyDescent="0.25">
      <c r="A75" s="32">
        <v>50</v>
      </c>
      <c r="B75" s="44"/>
      <c r="C75" s="44"/>
      <c r="D75" s="56"/>
      <c r="E75" s="57"/>
      <c r="F75" s="44"/>
      <c r="G75" s="33" t="str">
        <f t="shared" si="2"/>
        <v/>
      </c>
      <c r="H75" s="45"/>
      <c r="I75" s="46"/>
      <c r="J75" s="45"/>
      <c r="K75" s="45"/>
      <c r="L75" s="45"/>
      <c r="M75" s="47"/>
      <c r="N75" s="47"/>
      <c r="O75" s="33" t="str">
        <f t="shared" si="3"/>
        <v/>
      </c>
      <c r="P75" s="47"/>
      <c r="Q75" s="51"/>
      <c r="R75" s="52"/>
      <c r="S75" s="51"/>
      <c r="T75" s="52"/>
      <c r="V75" s="30" t="str">
        <f t="shared" si="4"/>
        <v/>
      </c>
      <c r="W75" s="30" t="str">
        <f t="shared" si="5"/>
        <v/>
      </c>
      <c r="X75" s="30" t="str">
        <f t="shared" si="6"/>
        <v/>
      </c>
      <c r="Y75" s="30" t="str">
        <f t="shared" si="7"/>
        <v/>
      </c>
    </row>
    <row r="76" spans="1:25" x14ac:dyDescent="0.25">
      <c r="A76" s="32">
        <v>51</v>
      </c>
      <c r="B76" s="44"/>
      <c r="C76" s="44"/>
      <c r="D76" s="56"/>
      <c r="E76" s="57"/>
      <c r="F76" s="44"/>
      <c r="G76" s="33" t="str">
        <f t="shared" si="2"/>
        <v/>
      </c>
      <c r="H76" s="45"/>
      <c r="I76" s="46"/>
      <c r="J76" s="45"/>
      <c r="K76" s="45"/>
      <c r="L76" s="45"/>
      <c r="M76" s="47"/>
      <c r="N76" s="47"/>
      <c r="O76" s="33" t="str">
        <f t="shared" si="3"/>
        <v/>
      </c>
      <c r="P76" s="47"/>
      <c r="Q76" s="51"/>
      <c r="R76" s="52"/>
      <c r="S76" s="51"/>
      <c r="T76" s="52"/>
      <c r="V76" s="30" t="str">
        <f t="shared" si="4"/>
        <v/>
      </c>
      <c r="W76" s="30" t="str">
        <f t="shared" si="5"/>
        <v/>
      </c>
      <c r="X76" s="30" t="str">
        <f t="shared" si="6"/>
        <v/>
      </c>
      <c r="Y76" s="30" t="str">
        <f t="shared" si="7"/>
        <v/>
      </c>
    </row>
    <row r="77" spans="1:25" x14ac:dyDescent="0.25">
      <c r="A77" s="32">
        <v>52</v>
      </c>
      <c r="B77" s="44"/>
      <c r="C77" s="44"/>
      <c r="D77" s="56"/>
      <c r="E77" s="57"/>
      <c r="F77" s="44"/>
      <c r="G77" s="33" t="str">
        <f t="shared" si="2"/>
        <v/>
      </c>
      <c r="H77" s="45"/>
      <c r="I77" s="46"/>
      <c r="J77" s="45"/>
      <c r="K77" s="45"/>
      <c r="L77" s="45"/>
      <c r="M77" s="47"/>
      <c r="N77" s="47"/>
      <c r="O77" s="33" t="str">
        <f t="shared" si="3"/>
        <v/>
      </c>
      <c r="P77" s="47"/>
      <c r="Q77" s="51"/>
      <c r="R77" s="52"/>
      <c r="S77" s="51"/>
      <c r="T77" s="52"/>
      <c r="V77" s="30" t="str">
        <f t="shared" si="4"/>
        <v/>
      </c>
      <c r="W77" s="30" t="str">
        <f t="shared" si="5"/>
        <v/>
      </c>
      <c r="X77" s="30" t="str">
        <f t="shared" si="6"/>
        <v/>
      </c>
      <c r="Y77" s="30" t="str">
        <f t="shared" si="7"/>
        <v/>
      </c>
    </row>
    <row r="78" spans="1:25" x14ac:dyDescent="0.25">
      <c r="A78" s="32">
        <v>53</v>
      </c>
      <c r="B78" s="44"/>
      <c r="C78" s="44"/>
      <c r="D78" s="56"/>
      <c r="E78" s="57"/>
      <c r="F78" s="44"/>
      <c r="G78" s="33" t="str">
        <f t="shared" si="2"/>
        <v/>
      </c>
      <c r="H78" s="45"/>
      <c r="I78" s="46"/>
      <c r="J78" s="45"/>
      <c r="K78" s="45"/>
      <c r="L78" s="45"/>
      <c r="M78" s="47"/>
      <c r="N78" s="47"/>
      <c r="O78" s="33" t="str">
        <f t="shared" si="3"/>
        <v/>
      </c>
      <c r="P78" s="47"/>
      <c r="Q78" s="51"/>
      <c r="R78" s="52"/>
      <c r="S78" s="51"/>
      <c r="T78" s="52"/>
      <c r="V78" s="30" t="str">
        <f t="shared" si="4"/>
        <v/>
      </c>
      <c r="W78" s="30" t="str">
        <f t="shared" si="5"/>
        <v/>
      </c>
      <c r="X78" s="30" t="str">
        <f t="shared" si="6"/>
        <v/>
      </c>
      <c r="Y78" s="30" t="str">
        <f t="shared" si="7"/>
        <v/>
      </c>
    </row>
    <row r="79" spans="1:25" x14ac:dyDescent="0.25">
      <c r="A79" s="32">
        <v>54</v>
      </c>
      <c r="B79" s="44"/>
      <c r="C79" s="44"/>
      <c r="D79" s="56"/>
      <c r="E79" s="57"/>
      <c r="F79" s="44"/>
      <c r="G79" s="33" t="str">
        <f t="shared" si="2"/>
        <v/>
      </c>
      <c r="H79" s="45"/>
      <c r="I79" s="46"/>
      <c r="J79" s="45"/>
      <c r="K79" s="45"/>
      <c r="L79" s="45"/>
      <c r="M79" s="47"/>
      <c r="N79" s="47"/>
      <c r="O79" s="33" t="str">
        <f t="shared" si="3"/>
        <v/>
      </c>
      <c r="P79" s="47"/>
      <c r="Q79" s="51"/>
      <c r="R79" s="52"/>
      <c r="S79" s="51"/>
      <c r="T79" s="52"/>
      <c r="V79" s="30" t="str">
        <f t="shared" si="4"/>
        <v/>
      </c>
      <c r="W79" s="30" t="str">
        <f t="shared" si="5"/>
        <v/>
      </c>
      <c r="X79" s="30" t="str">
        <f t="shared" si="6"/>
        <v/>
      </c>
      <c r="Y79" s="30" t="str">
        <f t="shared" si="7"/>
        <v/>
      </c>
    </row>
    <row r="80" spans="1:25" x14ac:dyDescent="0.25">
      <c r="A80" s="32">
        <v>55</v>
      </c>
      <c r="B80" s="44"/>
      <c r="C80" s="44"/>
      <c r="D80" s="56"/>
      <c r="E80" s="57"/>
      <c r="F80" s="44"/>
      <c r="G80" s="33" t="str">
        <f t="shared" si="2"/>
        <v/>
      </c>
      <c r="H80" s="45"/>
      <c r="I80" s="46"/>
      <c r="J80" s="45"/>
      <c r="K80" s="45"/>
      <c r="L80" s="45"/>
      <c r="M80" s="47"/>
      <c r="N80" s="47"/>
      <c r="O80" s="33" t="str">
        <f t="shared" si="3"/>
        <v/>
      </c>
      <c r="P80" s="47"/>
      <c r="Q80" s="51"/>
      <c r="R80" s="52"/>
      <c r="S80" s="51"/>
      <c r="T80" s="52"/>
      <c r="V80" s="30" t="str">
        <f t="shared" si="4"/>
        <v/>
      </c>
      <c r="W80" s="30" t="str">
        <f t="shared" si="5"/>
        <v/>
      </c>
      <c r="X80" s="30" t="str">
        <f t="shared" si="6"/>
        <v/>
      </c>
      <c r="Y80" s="30" t="str">
        <f t="shared" si="7"/>
        <v/>
      </c>
    </row>
    <row r="81" spans="1:25" x14ac:dyDescent="0.25">
      <c r="A81" s="32">
        <v>56</v>
      </c>
      <c r="B81" s="44"/>
      <c r="C81" s="44"/>
      <c r="D81" s="56"/>
      <c r="E81" s="57"/>
      <c r="F81" s="44"/>
      <c r="G81" s="33" t="str">
        <f t="shared" si="2"/>
        <v/>
      </c>
      <c r="H81" s="45"/>
      <c r="I81" s="46"/>
      <c r="J81" s="45"/>
      <c r="K81" s="45"/>
      <c r="L81" s="45"/>
      <c r="M81" s="47"/>
      <c r="N81" s="47"/>
      <c r="O81" s="33" t="str">
        <f t="shared" si="3"/>
        <v/>
      </c>
      <c r="P81" s="47"/>
      <c r="Q81" s="51"/>
      <c r="R81" s="52"/>
      <c r="S81" s="51"/>
      <c r="T81" s="52"/>
      <c r="V81" s="30" t="str">
        <f t="shared" si="4"/>
        <v/>
      </c>
      <c r="W81" s="30" t="str">
        <f t="shared" si="5"/>
        <v/>
      </c>
      <c r="X81" s="30" t="str">
        <f t="shared" si="6"/>
        <v/>
      </c>
      <c r="Y81" s="30" t="str">
        <f t="shared" si="7"/>
        <v/>
      </c>
    </row>
    <row r="82" spans="1:25" x14ac:dyDescent="0.25">
      <c r="A82" s="32">
        <v>57</v>
      </c>
      <c r="B82" s="44"/>
      <c r="C82" s="44"/>
      <c r="D82" s="56"/>
      <c r="E82" s="57"/>
      <c r="F82" s="44"/>
      <c r="G82" s="33" t="str">
        <f t="shared" si="2"/>
        <v/>
      </c>
      <c r="H82" s="45"/>
      <c r="I82" s="46"/>
      <c r="J82" s="45"/>
      <c r="K82" s="45"/>
      <c r="L82" s="45"/>
      <c r="M82" s="47"/>
      <c r="N82" s="47"/>
      <c r="O82" s="33" t="str">
        <f t="shared" si="3"/>
        <v/>
      </c>
      <c r="P82" s="47"/>
      <c r="Q82" s="51"/>
      <c r="R82" s="52"/>
      <c r="S82" s="51"/>
      <c r="T82" s="52"/>
      <c r="V82" s="30" t="str">
        <f t="shared" si="4"/>
        <v/>
      </c>
      <c r="W82" s="30" t="str">
        <f t="shared" si="5"/>
        <v/>
      </c>
      <c r="X82" s="30" t="str">
        <f t="shared" si="6"/>
        <v/>
      </c>
      <c r="Y82" s="30" t="str">
        <f t="shared" si="7"/>
        <v/>
      </c>
    </row>
    <row r="83" spans="1:25" x14ac:dyDescent="0.25">
      <c r="A83" s="32">
        <v>58</v>
      </c>
      <c r="B83" s="44"/>
      <c r="C83" s="44"/>
      <c r="D83" s="56"/>
      <c r="E83" s="57"/>
      <c r="F83" s="44"/>
      <c r="G83" s="33" t="str">
        <f t="shared" si="2"/>
        <v/>
      </c>
      <c r="H83" s="45"/>
      <c r="I83" s="46"/>
      <c r="J83" s="45"/>
      <c r="K83" s="45"/>
      <c r="L83" s="45"/>
      <c r="M83" s="47"/>
      <c r="N83" s="47"/>
      <c r="O83" s="33" t="str">
        <f t="shared" si="3"/>
        <v/>
      </c>
      <c r="P83" s="47"/>
      <c r="Q83" s="51"/>
      <c r="R83" s="52"/>
      <c r="S83" s="51"/>
      <c r="T83" s="52"/>
      <c r="V83" s="30" t="str">
        <f t="shared" si="4"/>
        <v/>
      </c>
      <c r="W83" s="30" t="str">
        <f t="shared" si="5"/>
        <v/>
      </c>
      <c r="X83" s="30" t="str">
        <f t="shared" si="6"/>
        <v/>
      </c>
      <c r="Y83" s="30" t="str">
        <f t="shared" si="7"/>
        <v/>
      </c>
    </row>
    <row r="84" spans="1:25" x14ac:dyDescent="0.25">
      <c r="A84" s="32">
        <v>59</v>
      </c>
      <c r="B84" s="44"/>
      <c r="C84" s="44"/>
      <c r="D84" s="56"/>
      <c r="E84" s="57"/>
      <c r="F84" s="44"/>
      <c r="G84" s="33" t="str">
        <f t="shared" si="2"/>
        <v/>
      </c>
      <c r="H84" s="45"/>
      <c r="I84" s="46"/>
      <c r="J84" s="45"/>
      <c r="K84" s="45"/>
      <c r="L84" s="45"/>
      <c r="M84" s="47"/>
      <c r="N84" s="47"/>
      <c r="O84" s="33" t="str">
        <f t="shared" si="3"/>
        <v/>
      </c>
      <c r="P84" s="47"/>
      <c r="Q84" s="51"/>
      <c r="R84" s="52"/>
      <c r="S84" s="51"/>
      <c r="T84" s="52"/>
      <c r="V84" s="30" t="str">
        <f t="shared" si="4"/>
        <v/>
      </c>
      <c r="W84" s="30" t="str">
        <f t="shared" si="5"/>
        <v/>
      </c>
      <c r="X84" s="30" t="str">
        <f t="shared" si="6"/>
        <v/>
      </c>
      <c r="Y84" s="30" t="str">
        <f t="shared" si="7"/>
        <v/>
      </c>
    </row>
    <row r="85" spans="1:25" x14ac:dyDescent="0.25">
      <c r="A85" s="32">
        <v>60</v>
      </c>
      <c r="B85" s="44"/>
      <c r="C85" s="44"/>
      <c r="D85" s="56"/>
      <c r="E85" s="57"/>
      <c r="F85" s="44"/>
      <c r="G85" s="33" t="str">
        <f t="shared" si="2"/>
        <v/>
      </c>
      <c r="H85" s="45"/>
      <c r="I85" s="46"/>
      <c r="J85" s="45"/>
      <c r="K85" s="45"/>
      <c r="L85" s="45"/>
      <c r="M85" s="47"/>
      <c r="N85" s="47"/>
      <c r="O85" s="33" t="str">
        <f t="shared" si="3"/>
        <v/>
      </c>
      <c r="P85" s="47"/>
      <c r="Q85" s="51"/>
      <c r="R85" s="52"/>
      <c r="S85" s="51"/>
      <c r="T85" s="52"/>
      <c r="V85" s="30" t="str">
        <f t="shared" si="4"/>
        <v/>
      </c>
      <c r="W85" s="30" t="str">
        <f t="shared" si="5"/>
        <v/>
      </c>
      <c r="X85" s="30" t="str">
        <f t="shared" si="6"/>
        <v/>
      </c>
      <c r="Y85" s="30" t="str">
        <f t="shared" si="7"/>
        <v/>
      </c>
    </row>
    <row r="86" spans="1:25" x14ac:dyDescent="0.25">
      <c r="A86" s="32">
        <v>61</v>
      </c>
      <c r="B86" s="44"/>
      <c r="C86" s="44"/>
      <c r="D86" s="56"/>
      <c r="E86" s="57"/>
      <c r="F86" s="44"/>
      <c r="G86" s="33" t="str">
        <f t="shared" si="2"/>
        <v/>
      </c>
      <c r="H86" s="45"/>
      <c r="I86" s="46"/>
      <c r="J86" s="45"/>
      <c r="K86" s="45"/>
      <c r="L86" s="45"/>
      <c r="M86" s="47"/>
      <c r="N86" s="47"/>
      <c r="O86" s="33" t="str">
        <f t="shared" si="3"/>
        <v/>
      </c>
      <c r="P86" s="47"/>
      <c r="Q86" s="51"/>
      <c r="R86" s="52"/>
      <c r="S86" s="51"/>
      <c r="T86" s="52"/>
      <c r="V86" s="30" t="str">
        <f t="shared" si="4"/>
        <v/>
      </c>
      <c r="W86" s="30" t="str">
        <f t="shared" si="5"/>
        <v/>
      </c>
      <c r="X86" s="30" t="str">
        <f t="shared" si="6"/>
        <v/>
      </c>
      <c r="Y86" s="30" t="str">
        <f t="shared" si="7"/>
        <v/>
      </c>
    </row>
    <row r="87" spans="1:25" x14ac:dyDescent="0.25">
      <c r="A87" s="32">
        <v>62</v>
      </c>
      <c r="B87" s="44"/>
      <c r="C87" s="44"/>
      <c r="D87" s="56"/>
      <c r="E87" s="57"/>
      <c r="F87" s="44"/>
      <c r="G87" s="33" t="str">
        <f t="shared" si="2"/>
        <v/>
      </c>
      <c r="H87" s="45"/>
      <c r="I87" s="46"/>
      <c r="J87" s="45"/>
      <c r="K87" s="45"/>
      <c r="L87" s="45"/>
      <c r="M87" s="47"/>
      <c r="N87" s="47"/>
      <c r="O87" s="33" t="str">
        <f t="shared" si="3"/>
        <v/>
      </c>
      <c r="P87" s="47"/>
      <c r="Q87" s="51"/>
      <c r="R87" s="52"/>
      <c r="S87" s="51"/>
      <c r="T87" s="52"/>
      <c r="V87" s="30" t="str">
        <f t="shared" si="4"/>
        <v/>
      </c>
      <c r="W87" s="30" t="str">
        <f t="shared" si="5"/>
        <v/>
      </c>
      <c r="X87" s="30" t="str">
        <f t="shared" si="6"/>
        <v/>
      </c>
      <c r="Y87" s="30" t="str">
        <f t="shared" si="7"/>
        <v/>
      </c>
    </row>
    <row r="88" spans="1:25" x14ac:dyDescent="0.25">
      <c r="A88" s="32">
        <v>63</v>
      </c>
      <c r="B88" s="44"/>
      <c r="C88" s="44"/>
      <c r="D88" s="56"/>
      <c r="E88" s="57"/>
      <c r="F88" s="44"/>
      <c r="G88" s="33" t="str">
        <f t="shared" si="2"/>
        <v/>
      </c>
      <c r="H88" s="45"/>
      <c r="I88" s="46"/>
      <c r="J88" s="45"/>
      <c r="K88" s="45"/>
      <c r="L88" s="45"/>
      <c r="M88" s="47"/>
      <c r="N88" s="47"/>
      <c r="O88" s="33" t="str">
        <f t="shared" si="3"/>
        <v/>
      </c>
      <c r="P88" s="47"/>
      <c r="Q88" s="51"/>
      <c r="R88" s="52"/>
      <c r="S88" s="51"/>
      <c r="T88" s="52"/>
      <c r="V88" s="30" t="str">
        <f t="shared" si="4"/>
        <v/>
      </c>
      <c r="W88" s="30" t="str">
        <f t="shared" si="5"/>
        <v/>
      </c>
      <c r="X88" s="30" t="str">
        <f t="shared" si="6"/>
        <v/>
      </c>
      <c r="Y88" s="30" t="str">
        <f t="shared" si="7"/>
        <v/>
      </c>
    </row>
    <row r="89" spans="1:25" x14ac:dyDescent="0.25">
      <c r="A89" s="32">
        <v>64</v>
      </c>
      <c r="B89" s="44"/>
      <c r="C89" s="44"/>
      <c r="D89" s="56"/>
      <c r="E89" s="57"/>
      <c r="F89" s="44"/>
      <c r="G89" s="33" t="str">
        <f t="shared" si="2"/>
        <v/>
      </c>
      <c r="H89" s="45"/>
      <c r="I89" s="46"/>
      <c r="J89" s="45"/>
      <c r="K89" s="45"/>
      <c r="L89" s="45"/>
      <c r="M89" s="47"/>
      <c r="N89" s="47"/>
      <c r="O89" s="33" t="str">
        <f t="shared" si="3"/>
        <v/>
      </c>
      <c r="P89" s="47"/>
      <c r="Q89" s="51"/>
      <c r="R89" s="52"/>
      <c r="S89" s="51"/>
      <c r="T89" s="52"/>
      <c r="V89" s="30" t="str">
        <f t="shared" si="4"/>
        <v/>
      </c>
      <c r="W89" s="30" t="str">
        <f t="shared" si="5"/>
        <v/>
      </c>
      <c r="X89" s="30" t="str">
        <f t="shared" si="6"/>
        <v/>
      </c>
      <c r="Y89" s="30" t="str">
        <f t="shared" si="7"/>
        <v/>
      </c>
    </row>
    <row r="90" spans="1:25" x14ac:dyDescent="0.25">
      <c r="A90" s="32">
        <v>65</v>
      </c>
      <c r="B90" s="44"/>
      <c r="C90" s="44"/>
      <c r="D90" s="56"/>
      <c r="E90" s="57"/>
      <c r="F90" s="44"/>
      <c r="G90" s="33" t="str">
        <f t="shared" si="2"/>
        <v/>
      </c>
      <c r="H90" s="45"/>
      <c r="I90" s="46"/>
      <c r="J90" s="45"/>
      <c r="K90" s="45"/>
      <c r="L90" s="45"/>
      <c r="M90" s="47"/>
      <c r="N90" s="47"/>
      <c r="O90" s="33" t="str">
        <f t="shared" ref="O90:O125" si="8">IF(AND(M90&gt;=0, N90&gt;0, N90&lt;&gt;"",M90&lt;&gt;""),N90/(M90*2),"")</f>
        <v/>
      </c>
      <c r="P90" s="47"/>
      <c r="Q90" s="51"/>
      <c r="R90" s="52"/>
      <c r="S90" s="51"/>
      <c r="T90" s="52"/>
      <c r="V90" s="30" t="str">
        <f t="shared" si="4"/>
        <v/>
      </c>
      <c r="W90" s="30" t="str">
        <f t="shared" si="5"/>
        <v/>
      </c>
      <c r="X90" s="30" t="str">
        <f t="shared" si="6"/>
        <v/>
      </c>
      <c r="Y90" s="30" t="str">
        <f t="shared" si="7"/>
        <v/>
      </c>
    </row>
    <row r="91" spans="1:25" x14ac:dyDescent="0.25">
      <c r="A91" s="32">
        <v>66</v>
      </c>
      <c r="B91" s="44"/>
      <c r="C91" s="44"/>
      <c r="D91" s="56"/>
      <c r="E91" s="57"/>
      <c r="F91" s="44"/>
      <c r="G91" s="33" t="str">
        <f t="shared" ref="G91:G125" si="9">IF(OR(D91="",O91&gt;0.8),"",IF($Q$14=$V$14,"",IF(OR(AND($Q$14=$V$12,O91&lt;=0.5),AND($Q$14=$V$13,O91&gt;0.6)),"Yes","No")))</f>
        <v/>
      </c>
      <c r="H91" s="45"/>
      <c r="I91" s="46"/>
      <c r="J91" s="45"/>
      <c r="K91" s="45"/>
      <c r="L91" s="45"/>
      <c r="M91" s="47"/>
      <c r="N91" s="47"/>
      <c r="O91" s="33" t="str">
        <f t="shared" si="8"/>
        <v/>
      </c>
      <c r="P91" s="47"/>
      <c r="Q91" s="51"/>
      <c r="R91" s="52"/>
      <c r="S91" s="51"/>
      <c r="T91" s="52"/>
      <c r="V91" s="30" t="str">
        <f t="shared" ref="V91:V125" si="10">IF(O91="", "", IF(O91&lt;=0.3, "Yes", IF(O91&gt;0.3, "No")))</f>
        <v/>
      </c>
      <c r="W91" s="30" t="str">
        <f t="shared" ref="W91:W125" si="11">IF(O91="", "", IF(O91&lt;=0.5, "Yes", IF(O91&gt;0.5, "No")))</f>
        <v/>
      </c>
      <c r="X91" s="30" t="str">
        <f t="shared" ref="X91:X125" si="12">IF(O91="","",IF(AND(O91&gt;0.5,O91&lt;=0.6),"Yes","No"))</f>
        <v/>
      </c>
      <c r="Y91" s="30" t="str">
        <f t="shared" ref="Y91:Y127" si="13">IF(O91="","",IF(AND(O91&gt;0.6,O91&lt;=0.8),"Yes","No"))</f>
        <v/>
      </c>
    </row>
    <row r="92" spans="1:25" x14ac:dyDescent="0.25">
      <c r="A92" s="32">
        <v>67</v>
      </c>
      <c r="B92" s="44"/>
      <c r="C92" s="44"/>
      <c r="D92" s="56"/>
      <c r="E92" s="57"/>
      <c r="F92" s="44"/>
      <c r="G92" s="33" t="str">
        <f t="shared" si="9"/>
        <v/>
      </c>
      <c r="H92" s="45"/>
      <c r="I92" s="46"/>
      <c r="J92" s="45"/>
      <c r="K92" s="45"/>
      <c r="L92" s="45"/>
      <c r="M92" s="47"/>
      <c r="N92" s="47"/>
      <c r="O92" s="33" t="str">
        <f t="shared" si="8"/>
        <v/>
      </c>
      <c r="P92" s="47"/>
      <c r="Q92" s="51"/>
      <c r="R92" s="52"/>
      <c r="S92" s="51"/>
      <c r="T92" s="52"/>
      <c r="V92" s="30" t="str">
        <f t="shared" si="10"/>
        <v/>
      </c>
      <c r="W92" s="30" t="str">
        <f t="shared" si="11"/>
        <v/>
      </c>
      <c r="X92" s="30" t="str">
        <f t="shared" si="12"/>
        <v/>
      </c>
      <c r="Y92" s="30" t="str">
        <f t="shared" si="13"/>
        <v/>
      </c>
    </row>
    <row r="93" spans="1:25" x14ac:dyDescent="0.25">
      <c r="A93" s="32">
        <v>68</v>
      </c>
      <c r="B93" s="44"/>
      <c r="C93" s="44"/>
      <c r="D93" s="56"/>
      <c r="E93" s="57"/>
      <c r="F93" s="44"/>
      <c r="G93" s="33" t="str">
        <f t="shared" si="9"/>
        <v/>
      </c>
      <c r="H93" s="45"/>
      <c r="I93" s="46"/>
      <c r="J93" s="45"/>
      <c r="K93" s="45"/>
      <c r="L93" s="45"/>
      <c r="M93" s="47"/>
      <c r="N93" s="47"/>
      <c r="O93" s="33" t="str">
        <f t="shared" si="8"/>
        <v/>
      </c>
      <c r="P93" s="47"/>
      <c r="Q93" s="51"/>
      <c r="R93" s="52"/>
      <c r="S93" s="51"/>
      <c r="T93" s="52"/>
      <c r="V93" s="30" t="str">
        <f t="shared" si="10"/>
        <v/>
      </c>
      <c r="W93" s="30" t="str">
        <f t="shared" si="11"/>
        <v/>
      </c>
      <c r="X93" s="30" t="str">
        <f t="shared" si="12"/>
        <v/>
      </c>
      <c r="Y93" s="30" t="str">
        <f t="shared" si="13"/>
        <v/>
      </c>
    </row>
    <row r="94" spans="1:25" x14ac:dyDescent="0.25">
      <c r="A94" s="32">
        <v>69</v>
      </c>
      <c r="B94" s="44"/>
      <c r="C94" s="44"/>
      <c r="D94" s="56"/>
      <c r="E94" s="57"/>
      <c r="F94" s="44"/>
      <c r="G94" s="33" t="str">
        <f t="shared" si="9"/>
        <v/>
      </c>
      <c r="H94" s="45"/>
      <c r="I94" s="46"/>
      <c r="J94" s="45"/>
      <c r="K94" s="45"/>
      <c r="L94" s="45"/>
      <c r="M94" s="47"/>
      <c r="N94" s="47"/>
      <c r="O94" s="33" t="str">
        <f t="shared" si="8"/>
        <v/>
      </c>
      <c r="P94" s="47"/>
      <c r="Q94" s="51"/>
      <c r="R94" s="52"/>
      <c r="S94" s="51"/>
      <c r="T94" s="52"/>
      <c r="V94" s="30" t="str">
        <f t="shared" si="10"/>
        <v/>
      </c>
      <c r="W94" s="30" t="str">
        <f t="shared" si="11"/>
        <v/>
      </c>
      <c r="X94" s="30" t="str">
        <f t="shared" si="12"/>
        <v/>
      </c>
      <c r="Y94" s="30" t="str">
        <f t="shared" si="13"/>
        <v/>
      </c>
    </row>
    <row r="95" spans="1:25" x14ac:dyDescent="0.25">
      <c r="A95" s="32">
        <v>70</v>
      </c>
      <c r="B95" s="44"/>
      <c r="C95" s="44"/>
      <c r="D95" s="56"/>
      <c r="E95" s="57"/>
      <c r="F95" s="44"/>
      <c r="G95" s="33" t="str">
        <f t="shared" si="9"/>
        <v/>
      </c>
      <c r="H95" s="45"/>
      <c r="I95" s="46"/>
      <c r="J95" s="45"/>
      <c r="K95" s="45"/>
      <c r="L95" s="45"/>
      <c r="M95" s="47"/>
      <c r="N95" s="47"/>
      <c r="O95" s="33" t="str">
        <f t="shared" si="8"/>
        <v/>
      </c>
      <c r="P95" s="47"/>
      <c r="Q95" s="51"/>
      <c r="R95" s="52"/>
      <c r="S95" s="51"/>
      <c r="T95" s="52"/>
      <c r="V95" s="30" t="str">
        <f t="shared" si="10"/>
        <v/>
      </c>
      <c r="W95" s="30" t="str">
        <f t="shared" si="11"/>
        <v/>
      </c>
      <c r="X95" s="30" t="str">
        <f t="shared" si="12"/>
        <v/>
      </c>
      <c r="Y95" s="30" t="str">
        <f t="shared" si="13"/>
        <v/>
      </c>
    </row>
    <row r="96" spans="1:25" x14ac:dyDescent="0.25">
      <c r="A96" s="32">
        <v>71</v>
      </c>
      <c r="B96" s="44"/>
      <c r="C96" s="44"/>
      <c r="D96" s="56"/>
      <c r="E96" s="57"/>
      <c r="F96" s="44"/>
      <c r="G96" s="33" t="str">
        <f t="shared" si="9"/>
        <v/>
      </c>
      <c r="H96" s="45"/>
      <c r="I96" s="46"/>
      <c r="J96" s="45"/>
      <c r="K96" s="45"/>
      <c r="L96" s="45"/>
      <c r="M96" s="47"/>
      <c r="N96" s="47"/>
      <c r="O96" s="33" t="str">
        <f t="shared" si="8"/>
        <v/>
      </c>
      <c r="P96" s="47"/>
      <c r="Q96" s="51"/>
      <c r="R96" s="52"/>
      <c r="S96" s="51"/>
      <c r="T96" s="52"/>
      <c r="V96" s="30" t="str">
        <f t="shared" si="10"/>
        <v/>
      </c>
      <c r="W96" s="30" t="str">
        <f t="shared" si="11"/>
        <v/>
      </c>
      <c r="X96" s="30" t="str">
        <f t="shared" si="12"/>
        <v/>
      </c>
      <c r="Y96" s="30" t="str">
        <f t="shared" si="13"/>
        <v/>
      </c>
    </row>
    <row r="97" spans="1:25" x14ac:dyDescent="0.25">
      <c r="A97" s="32">
        <v>72</v>
      </c>
      <c r="B97" s="44"/>
      <c r="C97" s="44"/>
      <c r="D97" s="56"/>
      <c r="E97" s="57"/>
      <c r="F97" s="44"/>
      <c r="G97" s="33" t="str">
        <f t="shared" si="9"/>
        <v/>
      </c>
      <c r="H97" s="45"/>
      <c r="I97" s="46"/>
      <c r="J97" s="45"/>
      <c r="K97" s="45"/>
      <c r="L97" s="45"/>
      <c r="M97" s="47"/>
      <c r="N97" s="47"/>
      <c r="O97" s="33" t="str">
        <f t="shared" si="8"/>
        <v/>
      </c>
      <c r="P97" s="47"/>
      <c r="Q97" s="51"/>
      <c r="R97" s="52"/>
      <c r="S97" s="51"/>
      <c r="T97" s="52"/>
      <c r="V97" s="30" t="str">
        <f t="shared" si="10"/>
        <v/>
      </c>
      <c r="W97" s="30" t="str">
        <f t="shared" si="11"/>
        <v/>
      </c>
      <c r="X97" s="30" t="str">
        <f t="shared" si="12"/>
        <v/>
      </c>
      <c r="Y97" s="30" t="str">
        <f t="shared" si="13"/>
        <v/>
      </c>
    </row>
    <row r="98" spans="1:25" x14ac:dyDescent="0.25">
      <c r="A98" s="32">
        <v>73</v>
      </c>
      <c r="B98" s="44"/>
      <c r="C98" s="44"/>
      <c r="D98" s="56"/>
      <c r="E98" s="57"/>
      <c r="F98" s="44"/>
      <c r="G98" s="33" t="str">
        <f t="shared" si="9"/>
        <v/>
      </c>
      <c r="H98" s="45"/>
      <c r="I98" s="46"/>
      <c r="J98" s="45"/>
      <c r="K98" s="45"/>
      <c r="L98" s="45"/>
      <c r="M98" s="47"/>
      <c r="N98" s="47"/>
      <c r="O98" s="33" t="str">
        <f t="shared" si="8"/>
        <v/>
      </c>
      <c r="P98" s="47"/>
      <c r="Q98" s="51"/>
      <c r="R98" s="52"/>
      <c r="S98" s="51"/>
      <c r="T98" s="52"/>
      <c r="V98" s="30" t="str">
        <f t="shared" si="10"/>
        <v/>
      </c>
      <c r="W98" s="30" t="str">
        <f t="shared" si="11"/>
        <v/>
      </c>
      <c r="X98" s="30" t="str">
        <f t="shared" si="12"/>
        <v/>
      </c>
      <c r="Y98" s="30" t="str">
        <f t="shared" si="13"/>
        <v/>
      </c>
    </row>
    <row r="99" spans="1:25" x14ac:dyDescent="0.25">
      <c r="A99" s="32">
        <v>74</v>
      </c>
      <c r="B99" s="44"/>
      <c r="C99" s="44"/>
      <c r="D99" s="56"/>
      <c r="E99" s="57"/>
      <c r="F99" s="44"/>
      <c r="G99" s="33" t="str">
        <f t="shared" si="9"/>
        <v/>
      </c>
      <c r="H99" s="45"/>
      <c r="I99" s="46"/>
      <c r="J99" s="45"/>
      <c r="K99" s="45"/>
      <c r="L99" s="45"/>
      <c r="M99" s="47"/>
      <c r="N99" s="47"/>
      <c r="O99" s="33" t="str">
        <f t="shared" si="8"/>
        <v/>
      </c>
      <c r="P99" s="47"/>
      <c r="Q99" s="51"/>
      <c r="R99" s="52"/>
      <c r="S99" s="51"/>
      <c r="T99" s="52"/>
      <c r="V99" s="30" t="str">
        <f t="shared" si="10"/>
        <v/>
      </c>
      <c r="W99" s="30" t="str">
        <f t="shared" si="11"/>
        <v/>
      </c>
      <c r="X99" s="30" t="str">
        <f t="shared" si="12"/>
        <v/>
      </c>
      <c r="Y99" s="30" t="str">
        <f t="shared" si="13"/>
        <v/>
      </c>
    </row>
    <row r="100" spans="1:25" x14ac:dyDescent="0.25">
      <c r="A100" s="32">
        <v>75</v>
      </c>
      <c r="B100" s="44"/>
      <c r="C100" s="44"/>
      <c r="D100" s="56"/>
      <c r="E100" s="57"/>
      <c r="F100" s="44"/>
      <c r="G100" s="33" t="str">
        <f t="shared" si="9"/>
        <v/>
      </c>
      <c r="H100" s="45"/>
      <c r="I100" s="46"/>
      <c r="J100" s="45"/>
      <c r="K100" s="45"/>
      <c r="L100" s="45"/>
      <c r="M100" s="47"/>
      <c r="N100" s="47"/>
      <c r="O100" s="33" t="str">
        <f t="shared" si="8"/>
        <v/>
      </c>
      <c r="P100" s="47"/>
      <c r="Q100" s="51"/>
      <c r="R100" s="52"/>
      <c r="S100" s="51"/>
      <c r="T100" s="52"/>
      <c r="V100" s="30" t="str">
        <f t="shared" si="10"/>
        <v/>
      </c>
      <c r="W100" s="30" t="str">
        <f t="shared" si="11"/>
        <v/>
      </c>
      <c r="X100" s="30" t="str">
        <f t="shared" si="12"/>
        <v/>
      </c>
      <c r="Y100" s="30" t="str">
        <f t="shared" si="13"/>
        <v/>
      </c>
    </row>
    <row r="101" spans="1:25" x14ac:dyDescent="0.25">
      <c r="A101" s="32">
        <v>76</v>
      </c>
      <c r="B101" s="44"/>
      <c r="C101" s="44"/>
      <c r="D101" s="56"/>
      <c r="E101" s="57"/>
      <c r="F101" s="44"/>
      <c r="G101" s="33" t="str">
        <f t="shared" si="9"/>
        <v/>
      </c>
      <c r="H101" s="45"/>
      <c r="I101" s="46"/>
      <c r="J101" s="45"/>
      <c r="K101" s="45"/>
      <c r="L101" s="45"/>
      <c r="M101" s="47"/>
      <c r="N101" s="47"/>
      <c r="O101" s="33" t="str">
        <f t="shared" si="8"/>
        <v/>
      </c>
      <c r="P101" s="47"/>
      <c r="Q101" s="51"/>
      <c r="R101" s="52"/>
      <c r="S101" s="51"/>
      <c r="T101" s="52"/>
      <c r="V101" s="30" t="str">
        <f t="shared" si="10"/>
        <v/>
      </c>
      <c r="W101" s="30" t="str">
        <f t="shared" si="11"/>
        <v/>
      </c>
      <c r="X101" s="30" t="str">
        <f t="shared" si="12"/>
        <v/>
      </c>
      <c r="Y101" s="30" t="str">
        <f t="shared" si="13"/>
        <v/>
      </c>
    </row>
    <row r="102" spans="1:25" x14ac:dyDescent="0.25">
      <c r="A102" s="32">
        <v>77</v>
      </c>
      <c r="B102" s="44"/>
      <c r="C102" s="44"/>
      <c r="D102" s="56"/>
      <c r="E102" s="57"/>
      <c r="F102" s="44"/>
      <c r="G102" s="33" t="str">
        <f t="shared" si="9"/>
        <v/>
      </c>
      <c r="H102" s="45"/>
      <c r="I102" s="46"/>
      <c r="J102" s="45"/>
      <c r="K102" s="45"/>
      <c r="L102" s="45"/>
      <c r="M102" s="47"/>
      <c r="N102" s="47"/>
      <c r="O102" s="33" t="str">
        <f t="shared" si="8"/>
        <v/>
      </c>
      <c r="P102" s="47"/>
      <c r="Q102" s="51"/>
      <c r="R102" s="52"/>
      <c r="S102" s="51"/>
      <c r="T102" s="52"/>
      <c r="V102" s="30" t="str">
        <f t="shared" si="10"/>
        <v/>
      </c>
      <c r="W102" s="30" t="str">
        <f t="shared" si="11"/>
        <v/>
      </c>
      <c r="X102" s="30" t="str">
        <f t="shared" si="12"/>
        <v/>
      </c>
      <c r="Y102" s="30" t="str">
        <f t="shared" si="13"/>
        <v/>
      </c>
    </row>
    <row r="103" spans="1:25" x14ac:dyDescent="0.25">
      <c r="A103" s="32">
        <v>78</v>
      </c>
      <c r="B103" s="44"/>
      <c r="C103" s="44"/>
      <c r="D103" s="56"/>
      <c r="E103" s="57"/>
      <c r="F103" s="44"/>
      <c r="G103" s="33" t="str">
        <f t="shared" si="9"/>
        <v/>
      </c>
      <c r="H103" s="45"/>
      <c r="I103" s="46"/>
      <c r="J103" s="45"/>
      <c r="K103" s="45"/>
      <c r="L103" s="45"/>
      <c r="M103" s="47"/>
      <c r="N103" s="47"/>
      <c r="O103" s="33" t="str">
        <f t="shared" si="8"/>
        <v/>
      </c>
      <c r="P103" s="47"/>
      <c r="Q103" s="51"/>
      <c r="R103" s="52"/>
      <c r="S103" s="51"/>
      <c r="T103" s="52"/>
      <c r="V103" s="30" t="str">
        <f t="shared" si="10"/>
        <v/>
      </c>
      <c r="W103" s="30" t="str">
        <f t="shared" si="11"/>
        <v/>
      </c>
      <c r="X103" s="30" t="str">
        <f t="shared" si="12"/>
        <v/>
      </c>
      <c r="Y103" s="30" t="str">
        <f t="shared" si="13"/>
        <v/>
      </c>
    </row>
    <row r="104" spans="1:25" x14ac:dyDescent="0.25">
      <c r="A104" s="32">
        <v>79</v>
      </c>
      <c r="B104" s="44"/>
      <c r="C104" s="44"/>
      <c r="D104" s="56"/>
      <c r="E104" s="57"/>
      <c r="F104" s="44"/>
      <c r="G104" s="33" t="str">
        <f t="shared" si="9"/>
        <v/>
      </c>
      <c r="H104" s="45"/>
      <c r="I104" s="46"/>
      <c r="J104" s="45"/>
      <c r="K104" s="45"/>
      <c r="L104" s="45"/>
      <c r="M104" s="47"/>
      <c r="N104" s="47"/>
      <c r="O104" s="33" t="str">
        <f t="shared" si="8"/>
        <v/>
      </c>
      <c r="P104" s="47"/>
      <c r="Q104" s="51"/>
      <c r="R104" s="52"/>
      <c r="S104" s="51"/>
      <c r="T104" s="52"/>
      <c r="V104" s="30" t="str">
        <f t="shared" si="10"/>
        <v/>
      </c>
      <c r="W104" s="30" t="str">
        <f t="shared" si="11"/>
        <v/>
      </c>
      <c r="X104" s="30" t="str">
        <f t="shared" si="12"/>
        <v/>
      </c>
      <c r="Y104" s="30" t="str">
        <f t="shared" si="13"/>
        <v/>
      </c>
    </row>
    <row r="105" spans="1:25" x14ac:dyDescent="0.25">
      <c r="A105" s="32">
        <v>80</v>
      </c>
      <c r="B105" s="44"/>
      <c r="C105" s="44"/>
      <c r="D105" s="56"/>
      <c r="E105" s="57"/>
      <c r="F105" s="44"/>
      <c r="G105" s="33" t="str">
        <f t="shared" si="9"/>
        <v/>
      </c>
      <c r="H105" s="45"/>
      <c r="I105" s="46"/>
      <c r="J105" s="45"/>
      <c r="K105" s="45"/>
      <c r="L105" s="45"/>
      <c r="M105" s="47"/>
      <c r="N105" s="47"/>
      <c r="O105" s="33" t="str">
        <f t="shared" si="8"/>
        <v/>
      </c>
      <c r="P105" s="47"/>
      <c r="Q105" s="51"/>
      <c r="R105" s="52"/>
      <c r="S105" s="51"/>
      <c r="T105" s="52"/>
      <c r="V105" s="30" t="str">
        <f t="shared" si="10"/>
        <v/>
      </c>
      <c r="W105" s="30" t="str">
        <f t="shared" si="11"/>
        <v/>
      </c>
      <c r="X105" s="30" t="str">
        <f t="shared" si="12"/>
        <v/>
      </c>
      <c r="Y105" s="30" t="str">
        <f t="shared" si="13"/>
        <v/>
      </c>
    </row>
    <row r="106" spans="1:25" x14ac:dyDescent="0.25">
      <c r="A106" s="32">
        <v>81</v>
      </c>
      <c r="B106" s="44"/>
      <c r="C106" s="44"/>
      <c r="D106" s="56"/>
      <c r="E106" s="57"/>
      <c r="F106" s="44"/>
      <c r="G106" s="33" t="str">
        <f t="shared" si="9"/>
        <v/>
      </c>
      <c r="H106" s="45"/>
      <c r="I106" s="46"/>
      <c r="J106" s="45"/>
      <c r="K106" s="45"/>
      <c r="L106" s="45"/>
      <c r="M106" s="47"/>
      <c r="N106" s="47"/>
      <c r="O106" s="33" t="str">
        <f t="shared" si="8"/>
        <v/>
      </c>
      <c r="P106" s="47"/>
      <c r="Q106" s="51"/>
      <c r="R106" s="52"/>
      <c r="S106" s="51"/>
      <c r="T106" s="52"/>
      <c r="V106" s="30" t="str">
        <f t="shared" si="10"/>
        <v/>
      </c>
      <c r="W106" s="30" t="str">
        <f t="shared" si="11"/>
        <v/>
      </c>
      <c r="X106" s="30" t="str">
        <f t="shared" si="12"/>
        <v/>
      </c>
      <c r="Y106" s="30" t="str">
        <f t="shared" si="13"/>
        <v/>
      </c>
    </row>
    <row r="107" spans="1:25" x14ac:dyDescent="0.25">
      <c r="A107" s="32">
        <v>82</v>
      </c>
      <c r="B107" s="44"/>
      <c r="C107" s="44"/>
      <c r="D107" s="56"/>
      <c r="E107" s="57"/>
      <c r="F107" s="44"/>
      <c r="G107" s="33" t="str">
        <f t="shared" si="9"/>
        <v/>
      </c>
      <c r="H107" s="45"/>
      <c r="I107" s="46"/>
      <c r="J107" s="45"/>
      <c r="K107" s="45"/>
      <c r="L107" s="45"/>
      <c r="M107" s="47"/>
      <c r="N107" s="47"/>
      <c r="O107" s="33" t="str">
        <f t="shared" si="8"/>
        <v/>
      </c>
      <c r="P107" s="47"/>
      <c r="Q107" s="51"/>
      <c r="R107" s="52"/>
      <c r="S107" s="51"/>
      <c r="T107" s="52"/>
      <c r="V107" s="30" t="str">
        <f t="shared" si="10"/>
        <v/>
      </c>
      <c r="W107" s="30" t="str">
        <f t="shared" si="11"/>
        <v/>
      </c>
      <c r="X107" s="30" t="str">
        <f t="shared" si="12"/>
        <v/>
      </c>
      <c r="Y107" s="30" t="str">
        <f t="shared" si="13"/>
        <v/>
      </c>
    </row>
    <row r="108" spans="1:25" x14ac:dyDescent="0.25">
      <c r="A108" s="32">
        <v>83</v>
      </c>
      <c r="B108" s="44"/>
      <c r="C108" s="44"/>
      <c r="D108" s="56"/>
      <c r="E108" s="57"/>
      <c r="F108" s="44"/>
      <c r="G108" s="33" t="str">
        <f t="shared" si="9"/>
        <v/>
      </c>
      <c r="H108" s="45"/>
      <c r="I108" s="46"/>
      <c r="J108" s="45"/>
      <c r="K108" s="45"/>
      <c r="L108" s="45"/>
      <c r="M108" s="47"/>
      <c r="N108" s="47"/>
      <c r="O108" s="33" t="str">
        <f t="shared" si="8"/>
        <v/>
      </c>
      <c r="P108" s="47"/>
      <c r="Q108" s="51"/>
      <c r="R108" s="52"/>
      <c r="S108" s="51"/>
      <c r="T108" s="52"/>
      <c r="V108" s="30" t="str">
        <f t="shared" si="10"/>
        <v/>
      </c>
      <c r="W108" s="30" t="str">
        <f t="shared" si="11"/>
        <v/>
      </c>
      <c r="X108" s="30" t="str">
        <f t="shared" si="12"/>
        <v/>
      </c>
      <c r="Y108" s="30" t="str">
        <f t="shared" si="13"/>
        <v/>
      </c>
    </row>
    <row r="109" spans="1:25" x14ac:dyDescent="0.25">
      <c r="A109" s="32">
        <v>84</v>
      </c>
      <c r="B109" s="44"/>
      <c r="C109" s="44"/>
      <c r="D109" s="56"/>
      <c r="E109" s="57"/>
      <c r="F109" s="44"/>
      <c r="G109" s="33" t="str">
        <f t="shared" si="9"/>
        <v/>
      </c>
      <c r="H109" s="45"/>
      <c r="I109" s="46"/>
      <c r="J109" s="45"/>
      <c r="K109" s="45"/>
      <c r="L109" s="45"/>
      <c r="M109" s="47"/>
      <c r="N109" s="47"/>
      <c r="O109" s="33" t="str">
        <f t="shared" si="8"/>
        <v/>
      </c>
      <c r="P109" s="47"/>
      <c r="Q109" s="51"/>
      <c r="R109" s="52"/>
      <c r="S109" s="51"/>
      <c r="T109" s="52"/>
      <c r="V109" s="30" t="str">
        <f t="shared" si="10"/>
        <v/>
      </c>
      <c r="W109" s="30" t="str">
        <f t="shared" si="11"/>
        <v/>
      </c>
      <c r="X109" s="30" t="str">
        <f t="shared" si="12"/>
        <v/>
      </c>
      <c r="Y109" s="30" t="str">
        <f t="shared" si="13"/>
        <v/>
      </c>
    </row>
    <row r="110" spans="1:25" x14ac:dyDescent="0.25">
      <c r="A110" s="32">
        <v>85</v>
      </c>
      <c r="B110" s="44"/>
      <c r="C110" s="44"/>
      <c r="D110" s="56"/>
      <c r="E110" s="57"/>
      <c r="F110" s="44"/>
      <c r="G110" s="33" t="str">
        <f t="shared" si="9"/>
        <v/>
      </c>
      <c r="H110" s="45"/>
      <c r="I110" s="46"/>
      <c r="J110" s="45"/>
      <c r="K110" s="45"/>
      <c r="L110" s="45"/>
      <c r="M110" s="47"/>
      <c r="N110" s="47"/>
      <c r="O110" s="33" t="str">
        <f t="shared" si="8"/>
        <v/>
      </c>
      <c r="P110" s="47"/>
      <c r="Q110" s="51"/>
      <c r="R110" s="52"/>
      <c r="S110" s="51"/>
      <c r="T110" s="52"/>
      <c r="V110" s="30" t="str">
        <f t="shared" si="10"/>
        <v/>
      </c>
      <c r="W110" s="30" t="str">
        <f t="shared" si="11"/>
        <v/>
      </c>
      <c r="X110" s="30" t="str">
        <f t="shared" si="12"/>
        <v/>
      </c>
      <c r="Y110" s="30" t="str">
        <f t="shared" si="13"/>
        <v/>
      </c>
    </row>
    <row r="111" spans="1:25" x14ac:dyDescent="0.25">
      <c r="A111" s="32">
        <v>86</v>
      </c>
      <c r="B111" s="44"/>
      <c r="C111" s="44"/>
      <c r="D111" s="56"/>
      <c r="E111" s="57"/>
      <c r="F111" s="44"/>
      <c r="G111" s="33" t="str">
        <f t="shared" si="9"/>
        <v/>
      </c>
      <c r="H111" s="45"/>
      <c r="I111" s="46"/>
      <c r="J111" s="45"/>
      <c r="K111" s="45"/>
      <c r="L111" s="45"/>
      <c r="M111" s="47"/>
      <c r="N111" s="47"/>
      <c r="O111" s="33" t="str">
        <f t="shared" si="8"/>
        <v/>
      </c>
      <c r="P111" s="47"/>
      <c r="Q111" s="51"/>
      <c r="R111" s="52"/>
      <c r="S111" s="51"/>
      <c r="T111" s="52"/>
      <c r="V111" s="30" t="str">
        <f t="shared" si="10"/>
        <v/>
      </c>
      <c r="W111" s="30" t="str">
        <f t="shared" si="11"/>
        <v/>
      </c>
      <c r="X111" s="30" t="str">
        <f t="shared" si="12"/>
        <v/>
      </c>
      <c r="Y111" s="30" t="str">
        <f t="shared" si="13"/>
        <v/>
      </c>
    </row>
    <row r="112" spans="1:25" x14ac:dyDescent="0.25">
      <c r="A112" s="32">
        <v>87</v>
      </c>
      <c r="B112" s="44"/>
      <c r="C112" s="44"/>
      <c r="D112" s="56"/>
      <c r="E112" s="57"/>
      <c r="F112" s="44"/>
      <c r="G112" s="33" t="str">
        <f t="shared" si="9"/>
        <v/>
      </c>
      <c r="H112" s="45"/>
      <c r="I112" s="46"/>
      <c r="J112" s="45"/>
      <c r="K112" s="45"/>
      <c r="L112" s="45"/>
      <c r="M112" s="47"/>
      <c r="N112" s="47"/>
      <c r="O112" s="33" t="str">
        <f t="shared" si="8"/>
        <v/>
      </c>
      <c r="P112" s="47"/>
      <c r="Q112" s="51"/>
      <c r="R112" s="52"/>
      <c r="S112" s="51"/>
      <c r="T112" s="52"/>
      <c r="V112" s="30" t="str">
        <f t="shared" si="10"/>
        <v/>
      </c>
      <c r="W112" s="30" t="str">
        <f t="shared" si="11"/>
        <v/>
      </c>
      <c r="X112" s="30" t="str">
        <f t="shared" si="12"/>
        <v/>
      </c>
      <c r="Y112" s="30" t="str">
        <f t="shared" si="13"/>
        <v/>
      </c>
    </row>
    <row r="113" spans="1:25" x14ac:dyDescent="0.25">
      <c r="A113" s="32">
        <v>88</v>
      </c>
      <c r="B113" s="44"/>
      <c r="C113" s="44"/>
      <c r="D113" s="56"/>
      <c r="E113" s="57"/>
      <c r="F113" s="44"/>
      <c r="G113" s="33" t="str">
        <f t="shared" si="9"/>
        <v/>
      </c>
      <c r="H113" s="45"/>
      <c r="I113" s="46"/>
      <c r="J113" s="45"/>
      <c r="K113" s="45"/>
      <c r="L113" s="45"/>
      <c r="M113" s="47"/>
      <c r="N113" s="47"/>
      <c r="O113" s="33" t="str">
        <f t="shared" si="8"/>
        <v/>
      </c>
      <c r="P113" s="47"/>
      <c r="Q113" s="51"/>
      <c r="R113" s="52"/>
      <c r="S113" s="51"/>
      <c r="T113" s="52"/>
      <c r="V113" s="30" t="str">
        <f t="shared" si="10"/>
        <v/>
      </c>
      <c r="W113" s="30" t="str">
        <f t="shared" si="11"/>
        <v/>
      </c>
      <c r="X113" s="30" t="str">
        <f t="shared" si="12"/>
        <v/>
      </c>
      <c r="Y113" s="30" t="str">
        <f t="shared" si="13"/>
        <v/>
      </c>
    </row>
    <row r="114" spans="1:25" x14ac:dyDescent="0.25">
      <c r="A114" s="32">
        <v>89</v>
      </c>
      <c r="B114" s="44"/>
      <c r="C114" s="44"/>
      <c r="D114" s="56"/>
      <c r="E114" s="57"/>
      <c r="F114" s="44"/>
      <c r="G114" s="33" t="str">
        <f t="shared" si="9"/>
        <v/>
      </c>
      <c r="H114" s="45"/>
      <c r="I114" s="46"/>
      <c r="J114" s="45"/>
      <c r="K114" s="45"/>
      <c r="L114" s="45"/>
      <c r="M114" s="47"/>
      <c r="N114" s="47"/>
      <c r="O114" s="33" t="str">
        <f t="shared" si="8"/>
        <v/>
      </c>
      <c r="P114" s="47"/>
      <c r="Q114" s="51"/>
      <c r="R114" s="52"/>
      <c r="S114" s="51"/>
      <c r="T114" s="52"/>
      <c r="V114" s="30" t="str">
        <f t="shared" si="10"/>
        <v/>
      </c>
      <c r="W114" s="30" t="str">
        <f t="shared" si="11"/>
        <v/>
      </c>
      <c r="X114" s="30" t="str">
        <f t="shared" si="12"/>
        <v/>
      </c>
      <c r="Y114" s="30" t="str">
        <f t="shared" si="13"/>
        <v/>
      </c>
    </row>
    <row r="115" spans="1:25" x14ac:dyDescent="0.25">
      <c r="A115" s="32">
        <v>90</v>
      </c>
      <c r="B115" s="44"/>
      <c r="C115" s="44"/>
      <c r="D115" s="56"/>
      <c r="E115" s="57"/>
      <c r="F115" s="44"/>
      <c r="G115" s="33" t="str">
        <f t="shared" si="9"/>
        <v/>
      </c>
      <c r="H115" s="45"/>
      <c r="I115" s="46"/>
      <c r="J115" s="45"/>
      <c r="K115" s="45"/>
      <c r="L115" s="45"/>
      <c r="M115" s="47"/>
      <c r="N115" s="47"/>
      <c r="O115" s="33" t="str">
        <f t="shared" si="8"/>
        <v/>
      </c>
      <c r="P115" s="47"/>
      <c r="Q115" s="51"/>
      <c r="R115" s="52"/>
      <c r="S115" s="51"/>
      <c r="T115" s="52"/>
      <c r="V115" s="30" t="str">
        <f t="shared" si="10"/>
        <v/>
      </c>
      <c r="W115" s="30" t="str">
        <f t="shared" si="11"/>
        <v/>
      </c>
      <c r="X115" s="30" t="str">
        <f t="shared" si="12"/>
        <v/>
      </c>
      <c r="Y115" s="30" t="str">
        <f t="shared" si="13"/>
        <v/>
      </c>
    </row>
    <row r="116" spans="1:25" x14ac:dyDescent="0.25">
      <c r="A116" s="32">
        <v>91</v>
      </c>
      <c r="B116" s="44"/>
      <c r="C116" s="44"/>
      <c r="D116" s="56"/>
      <c r="E116" s="57"/>
      <c r="F116" s="44"/>
      <c r="G116" s="33" t="str">
        <f t="shared" si="9"/>
        <v/>
      </c>
      <c r="H116" s="45"/>
      <c r="I116" s="46"/>
      <c r="J116" s="45"/>
      <c r="K116" s="45"/>
      <c r="L116" s="45"/>
      <c r="M116" s="47"/>
      <c r="N116" s="47"/>
      <c r="O116" s="33" t="str">
        <f t="shared" si="8"/>
        <v/>
      </c>
      <c r="P116" s="47"/>
      <c r="Q116" s="51"/>
      <c r="R116" s="52"/>
      <c r="S116" s="51"/>
      <c r="T116" s="52"/>
      <c r="V116" s="30" t="str">
        <f t="shared" si="10"/>
        <v/>
      </c>
      <c r="W116" s="30" t="str">
        <f t="shared" si="11"/>
        <v/>
      </c>
      <c r="X116" s="30" t="str">
        <f t="shared" si="12"/>
        <v/>
      </c>
      <c r="Y116" s="30" t="str">
        <f t="shared" si="13"/>
        <v/>
      </c>
    </row>
    <row r="117" spans="1:25" x14ac:dyDescent="0.25">
      <c r="A117" s="32">
        <v>92</v>
      </c>
      <c r="B117" s="44"/>
      <c r="C117" s="44"/>
      <c r="D117" s="56"/>
      <c r="E117" s="57"/>
      <c r="F117" s="44"/>
      <c r="G117" s="33" t="str">
        <f t="shared" si="9"/>
        <v/>
      </c>
      <c r="H117" s="45"/>
      <c r="I117" s="46"/>
      <c r="J117" s="45"/>
      <c r="K117" s="45"/>
      <c r="L117" s="45"/>
      <c r="M117" s="47"/>
      <c r="N117" s="47"/>
      <c r="O117" s="33" t="str">
        <f t="shared" si="8"/>
        <v/>
      </c>
      <c r="P117" s="47"/>
      <c r="Q117" s="51"/>
      <c r="R117" s="52"/>
      <c r="S117" s="51"/>
      <c r="T117" s="52"/>
      <c r="V117" s="30" t="str">
        <f t="shared" si="10"/>
        <v/>
      </c>
      <c r="W117" s="30" t="str">
        <f t="shared" si="11"/>
        <v/>
      </c>
      <c r="X117" s="30" t="str">
        <f t="shared" si="12"/>
        <v/>
      </c>
      <c r="Y117" s="30" t="str">
        <f t="shared" si="13"/>
        <v/>
      </c>
    </row>
    <row r="118" spans="1:25" x14ac:dyDescent="0.25">
      <c r="A118" s="32">
        <v>93</v>
      </c>
      <c r="B118" s="44"/>
      <c r="C118" s="44"/>
      <c r="D118" s="56"/>
      <c r="E118" s="57"/>
      <c r="F118" s="44"/>
      <c r="G118" s="33" t="str">
        <f t="shared" si="9"/>
        <v/>
      </c>
      <c r="H118" s="45"/>
      <c r="I118" s="46"/>
      <c r="J118" s="45"/>
      <c r="K118" s="45"/>
      <c r="L118" s="45"/>
      <c r="M118" s="47"/>
      <c r="N118" s="47"/>
      <c r="O118" s="33" t="str">
        <f t="shared" si="8"/>
        <v/>
      </c>
      <c r="P118" s="47"/>
      <c r="Q118" s="51"/>
      <c r="R118" s="52"/>
      <c r="S118" s="51"/>
      <c r="T118" s="52"/>
      <c r="V118" s="30" t="str">
        <f t="shared" si="10"/>
        <v/>
      </c>
      <c r="W118" s="30" t="str">
        <f t="shared" si="11"/>
        <v/>
      </c>
      <c r="X118" s="30" t="str">
        <f t="shared" si="12"/>
        <v/>
      </c>
      <c r="Y118" s="30" t="str">
        <f t="shared" si="13"/>
        <v/>
      </c>
    </row>
    <row r="119" spans="1:25" x14ac:dyDescent="0.25">
      <c r="A119" s="32">
        <v>94</v>
      </c>
      <c r="B119" s="44"/>
      <c r="C119" s="44"/>
      <c r="D119" s="56"/>
      <c r="E119" s="57"/>
      <c r="F119" s="44"/>
      <c r="G119" s="33" t="str">
        <f t="shared" si="9"/>
        <v/>
      </c>
      <c r="H119" s="45"/>
      <c r="I119" s="46"/>
      <c r="J119" s="45"/>
      <c r="K119" s="45"/>
      <c r="L119" s="45"/>
      <c r="M119" s="47"/>
      <c r="N119" s="47"/>
      <c r="O119" s="33" t="str">
        <f t="shared" si="8"/>
        <v/>
      </c>
      <c r="P119" s="47"/>
      <c r="Q119" s="51"/>
      <c r="R119" s="52"/>
      <c r="S119" s="51"/>
      <c r="T119" s="52"/>
      <c r="V119" s="30" t="str">
        <f t="shared" si="10"/>
        <v/>
      </c>
      <c r="W119" s="30" t="str">
        <f t="shared" si="11"/>
        <v/>
      </c>
      <c r="X119" s="30" t="str">
        <f t="shared" si="12"/>
        <v/>
      </c>
      <c r="Y119" s="30" t="str">
        <f t="shared" si="13"/>
        <v/>
      </c>
    </row>
    <row r="120" spans="1:25" x14ac:dyDescent="0.25">
      <c r="A120" s="32">
        <v>95</v>
      </c>
      <c r="B120" s="44"/>
      <c r="C120" s="44"/>
      <c r="D120" s="56"/>
      <c r="E120" s="57"/>
      <c r="F120" s="44"/>
      <c r="G120" s="33" t="str">
        <f t="shared" si="9"/>
        <v/>
      </c>
      <c r="H120" s="45"/>
      <c r="I120" s="46"/>
      <c r="J120" s="45"/>
      <c r="K120" s="45"/>
      <c r="L120" s="45"/>
      <c r="M120" s="47"/>
      <c r="N120" s="47"/>
      <c r="O120" s="33" t="str">
        <f t="shared" si="8"/>
        <v/>
      </c>
      <c r="P120" s="47"/>
      <c r="Q120" s="51"/>
      <c r="R120" s="52"/>
      <c r="S120" s="51"/>
      <c r="T120" s="52"/>
      <c r="V120" s="30" t="str">
        <f t="shared" si="10"/>
        <v/>
      </c>
      <c r="W120" s="30" t="str">
        <f t="shared" si="11"/>
        <v/>
      </c>
      <c r="X120" s="30" t="str">
        <f t="shared" si="12"/>
        <v/>
      </c>
      <c r="Y120" s="30" t="str">
        <f t="shared" si="13"/>
        <v/>
      </c>
    </row>
    <row r="121" spans="1:25" x14ac:dyDescent="0.25">
      <c r="A121" s="32">
        <v>96</v>
      </c>
      <c r="B121" s="44"/>
      <c r="C121" s="44"/>
      <c r="D121" s="56"/>
      <c r="E121" s="57"/>
      <c r="F121" s="44"/>
      <c r="G121" s="33" t="str">
        <f t="shared" si="9"/>
        <v/>
      </c>
      <c r="H121" s="45"/>
      <c r="I121" s="46"/>
      <c r="J121" s="45"/>
      <c r="K121" s="45"/>
      <c r="L121" s="45"/>
      <c r="M121" s="47"/>
      <c r="N121" s="47"/>
      <c r="O121" s="33" t="str">
        <f t="shared" si="8"/>
        <v/>
      </c>
      <c r="P121" s="47"/>
      <c r="Q121" s="51"/>
      <c r="R121" s="52"/>
      <c r="S121" s="51"/>
      <c r="T121" s="52"/>
      <c r="V121" s="30" t="str">
        <f t="shared" si="10"/>
        <v/>
      </c>
      <c r="W121" s="30" t="str">
        <f t="shared" si="11"/>
        <v/>
      </c>
      <c r="X121" s="30" t="str">
        <f t="shared" si="12"/>
        <v/>
      </c>
      <c r="Y121" s="30" t="str">
        <f t="shared" si="13"/>
        <v/>
      </c>
    </row>
    <row r="122" spans="1:25" x14ac:dyDescent="0.25">
      <c r="A122" s="32">
        <v>97</v>
      </c>
      <c r="B122" s="44"/>
      <c r="C122" s="44"/>
      <c r="D122" s="56"/>
      <c r="E122" s="57"/>
      <c r="F122" s="44"/>
      <c r="G122" s="33" t="str">
        <f t="shared" si="9"/>
        <v/>
      </c>
      <c r="H122" s="45"/>
      <c r="I122" s="46"/>
      <c r="J122" s="45"/>
      <c r="K122" s="45"/>
      <c r="L122" s="45"/>
      <c r="M122" s="47"/>
      <c r="N122" s="47"/>
      <c r="O122" s="33" t="str">
        <f t="shared" si="8"/>
        <v/>
      </c>
      <c r="P122" s="47"/>
      <c r="Q122" s="51"/>
      <c r="R122" s="52"/>
      <c r="S122" s="51"/>
      <c r="T122" s="52"/>
      <c r="V122" s="30" t="str">
        <f t="shared" si="10"/>
        <v/>
      </c>
      <c r="W122" s="30" t="str">
        <f t="shared" si="11"/>
        <v/>
      </c>
      <c r="X122" s="30" t="str">
        <f t="shared" si="12"/>
        <v/>
      </c>
      <c r="Y122" s="30" t="str">
        <f t="shared" si="13"/>
        <v/>
      </c>
    </row>
    <row r="123" spans="1:25" x14ac:dyDescent="0.25">
      <c r="A123" s="32">
        <v>98</v>
      </c>
      <c r="B123" s="44"/>
      <c r="C123" s="44"/>
      <c r="D123" s="56"/>
      <c r="E123" s="57"/>
      <c r="F123" s="44"/>
      <c r="G123" s="33" t="str">
        <f t="shared" si="9"/>
        <v/>
      </c>
      <c r="H123" s="45"/>
      <c r="I123" s="46"/>
      <c r="J123" s="45"/>
      <c r="K123" s="45"/>
      <c r="L123" s="45"/>
      <c r="M123" s="47"/>
      <c r="N123" s="47"/>
      <c r="O123" s="33" t="str">
        <f t="shared" si="8"/>
        <v/>
      </c>
      <c r="P123" s="47"/>
      <c r="Q123" s="51"/>
      <c r="R123" s="52"/>
      <c r="S123" s="51"/>
      <c r="T123" s="52"/>
      <c r="V123" s="30" t="str">
        <f t="shared" si="10"/>
        <v/>
      </c>
      <c r="W123" s="30" t="str">
        <f t="shared" si="11"/>
        <v/>
      </c>
      <c r="X123" s="30" t="str">
        <f t="shared" si="12"/>
        <v/>
      </c>
      <c r="Y123" s="30" t="str">
        <f t="shared" si="13"/>
        <v/>
      </c>
    </row>
    <row r="124" spans="1:25" x14ac:dyDescent="0.25">
      <c r="A124" s="32">
        <v>99</v>
      </c>
      <c r="B124" s="44"/>
      <c r="C124" s="44"/>
      <c r="D124" s="56"/>
      <c r="E124" s="57"/>
      <c r="F124" s="44"/>
      <c r="G124" s="33" t="str">
        <f t="shared" si="9"/>
        <v/>
      </c>
      <c r="H124" s="45"/>
      <c r="I124" s="46"/>
      <c r="J124" s="45"/>
      <c r="K124" s="45"/>
      <c r="L124" s="45"/>
      <c r="M124" s="47"/>
      <c r="N124" s="47"/>
      <c r="O124" s="33" t="str">
        <f t="shared" si="8"/>
        <v/>
      </c>
      <c r="P124" s="47"/>
      <c r="Q124" s="51"/>
      <c r="R124" s="52"/>
      <c r="S124" s="51"/>
      <c r="T124" s="52"/>
      <c r="V124" s="30" t="str">
        <f t="shared" si="10"/>
        <v/>
      </c>
      <c r="W124" s="30" t="str">
        <f t="shared" si="11"/>
        <v/>
      </c>
      <c r="X124" s="30" t="str">
        <f t="shared" si="12"/>
        <v/>
      </c>
      <c r="Y124" s="30" t="str">
        <f t="shared" si="13"/>
        <v/>
      </c>
    </row>
    <row r="125" spans="1:25" x14ac:dyDescent="0.25">
      <c r="A125" s="32">
        <v>100</v>
      </c>
      <c r="B125" s="44"/>
      <c r="C125" s="44"/>
      <c r="D125" s="56"/>
      <c r="E125" s="57"/>
      <c r="F125" s="44"/>
      <c r="G125" s="33" t="str">
        <f t="shared" si="9"/>
        <v/>
      </c>
      <c r="H125" s="45"/>
      <c r="I125" s="46"/>
      <c r="J125" s="45"/>
      <c r="K125" s="45"/>
      <c r="L125" s="45"/>
      <c r="M125" s="47"/>
      <c r="N125" s="47"/>
      <c r="O125" s="33" t="str">
        <f t="shared" si="8"/>
        <v/>
      </c>
      <c r="P125" s="47"/>
      <c r="Q125" s="51"/>
      <c r="R125" s="52"/>
      <c r="S125" s="51"/>
      <c r="T125" s="52"/>
      <c r="V125" s="30" t="str">
        <f t="shared" si="10"/>
        <v/>
      </c>
      <c r="W125" s="30" t="str">
        <f t="shared" si="11"/>
        <v/>
      </c>
      <c r="X125" s="30" t="str">
        <f t="shared" si="12"/>
        <v/>
      </c>
      <c r="Y125" s="30" t="str">
        <f t="shared" si="13"/>
        <v/>
      </c>
    </row>
    <row r="126" spans="1:25" x14ac:dyDescent="0.25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Y126" s="31" t="str">
        <f t="shared" si="13"/>
        <v/>
      </c>
    </row>
    <row r="127" spans="1:25" x14ac:dyDescent="0.25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Y127" s="31" t="str">
        <f t="shared" si="13"/>
        <v/>
      </c>
    </row>
  </sheetData>
  <sheetProtection algorithmName="SHA-512" hashValue="UWiK+L7ivTezhCd/Wn2lPUEEBwm9XGT3UkI6PDelf+Y0MaovVwKF9AtDkVXHdrfcfedMH1u9dv5tNGY3CuUB7A==" saltValue="EVyQUqtKxRJx9RoEDjZu2Q==" spinCount="100000" sheet="1" objects="1" scenarios="1"/>
  <mergeCells count="326">
    <mergeCell ref="Q120:R120"/>
    <mergeCell ref="Q121:R121"/>
    <mergeCell ref="Q122:R122"/>
    <mergeCell ref="Q123:R123"/>
    <mergeCell ref="Q124:R124"/>
    <mergeCell ref="Q125:R125"/>
    <mergeCell ref="Q110:R110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9:R119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A16:B16"/>
    <mergeCell ref="A17:B17"/>
    <mergeCell ref="A8:B8"/>
    <mergeCell ref="A9:B9"/>
    <mergeCell ref="C13:D13"/>
    <mergeCell ref="E13:F13"/>
    <mergeCell ref="A14:B14"/>
    <mergeCell ref="A15:B15"/>
    <mergeCell ref="Q15:R15"/>
    <mergeCell ref="R8:T8"/>
    <mergeCell ref="R9:T9"/>
    <mergeCell ref="C8:Q8"/>
    <mergeCell ref="C9:Q9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48:E4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84:E84"/>
    <mergeCell ref="D85:E85"/>
    <mergeCell ref="D86:E86"/>
    <mergeCell ref="D87:E87"/>
    <mergeCell ref="D88:E88"/>
    <mergeCell ref="D89:E89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108:E108"/>
    <mergeCell ref="D109:E109"/>
    <mergeCell ref="D110:E110"/>
    <mergeCell ref="D111:E111"/>
    <mergeCell ref="D112:E112"/>
    <mergeCell ref="D113:E113"/>
    <mergeCell ref="D102:E102"/>
    <mergeCell ref="D103:E103"/>
    <mergeCell ref="D104:E104"/>
    <mergeCell ref="D105:E105"/>
    <mergeCell ref="D106:E106"/>
    <mergeCell ref="D107:E107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S29:T29"/>
    <mergeCell ref="Q13:R13"/>
    <mergeCell ref="Q14:R14"/>
    <mergeCell ref="D26:E26"/>
    <mergeCell ref="D27:E27"/>
    <mergeCell ref="D28:E28"/>
    <mergeCell ref="D29:E29"/>
    <mergeCell ref="H13:I13"/>
    <mergeCell ref="L13:M13"/>
    <mergeCell ref="L14:M14"/>
    <mergeCell ref="L15:M15"/>
    <mergeCell ref="D24:E24"/>
    <mergeCell ref="D25:E25"/>
    <mergeCell ref="Q24:R24"/>
    <mergeCell ref="Q25:R25"/>
    <mergeCell ref="Q26:R26"/>
    <mergeCell ref="Q27:R27"/>
    <mergeCell ref="Q28:R28"/>
    <mergeCell ref="S24:T24"/>
    <mergeCell ref="S25:T25"/>
    <mergeCell ref="S26:T26"/>
    <mergeCell ref="S27:T27"/>
    <mergeCell ref="S28:T28"/>
    <mergeCell ref="Q29:R29"/>
    <mergeCell ref="S36:T36"/>
    <mergeCell ref="S37:T37"/>
    <mergeCell ref="S38:T38"/>
    <mergeCell ref="S39:T39"/>
    <mergeCell ref="S40:T40"/>
    <mergeCell ref="S41:T41"/>
    <mergeCell ref="S30:T30"/>
    <mergeCell ref="S31:T31"/>
    <mergeCell ref="S32:T32"/>
    <mergeCell ref="S33:T33"/>
    <mergeCell ref="S34:T34"/>
    <mergeCell ref="S35:T35"/>
    <mergeCell ref="S48:T48"/>
    <mergeCell ref="S49:T49"/>
    <mergeCell ref="S50:T50"/>
    <mergeCell ref="S51:T51"/>
    <mergeCell ref="S52:T52"/>
    <mergeCell ref="S53:T53"/>
    <mergeCell ref="S42:T42"/>
    <mergeCell ref="S43:T43"/>
    <mergeCell ref="S44:T44"/>
    <mergeCell ref="S45:T45"/>
    <mergeCell ref="S46:T46"/>
    <mergeCell ref="S47:T47"/>
    <mergeCell ref="S60:T60"/>
    <mergeCell ref="S61:T61"/>
    <mergeCell ref="S62:T62"/>
    <mergeCell ref="S63:T63"/>
    <mergeCell ref="S64:T64"/>
    <mergeCell ref="S65:T65"/>
    <mergeCell ref="S54:T54"/>
    <mergeCell ref="S55:T55"/>
    <mergeCell ref="S56:T56"/>
    <mergeCell ref="S57:T57"/>
    <mergeCell ref="S58:T58"/>
    <mergeCell ref="S59:T59"/>
    <mergeCell ref="S72:T72"/>
    <mergeCell ref="S73:T73"/>
    <mergeCell ref="S74:T74"/>
    <mergeCell ref="S75:T75"/>
    <mergeCell ref="S76:T76"/>
    <mergeCell ref="S77:T77"/>
    <mergeCell ref="S66:T66"/>
    <mergeCell ref="S67:T67"/>
    <mergeCell ref="S68:T68"/>
    <mergeCell ref="S69:T69"/>
    <mergeCell ref="S70:T70"/>
    <mergeCell ref="S71:T71"/>
    <mergeCell ref="S84:T84"/>
    <mergeCell ref="S85:T85"/>
    <mergeCell ref="S86:T86"/>
    <mergeCell ref="S87:T87"/>
    <mergeCell ref="S88:T88"/>
    <mergeCell ref="S89:T89"/>
    <mergeCell ref="S78:T78"/>
    <mergeCell ref="S79:T79"/>
    <mergeCell ref="S80:T80"/>
    <mergeCell ref="S81:T81"/>
    <mergeCell ref="S82:T82"/>
    <mergeCell ref="S83:T83"/>
    <mergeCell ref="S107:T107"/>
    <mergeCell ref="S96:T96"/>
    <mergeCell ref="S97:T97"/>
    <mergeCell ref="S98:T98"/>
    <mergeCell ref="S99:T99"/>
    <mergeCell ref="S100:T100"/>
    <mergeCell ref="S101:T101"/>
    <mergeCell ref="S90:T90"/>
    <mergeCell ref="S91:T91"/>
    <mergeCell ref="S92:T92"/>
    <mergeCell ref="S93:T93"/>
    <mergeCell ref="S94:T94"/>
    <mergeCell ref="S95:T95"/>
    <mergeCell ref="S4:T4"/>
    <mergeCell ref="S120:T120"/>
    <mergeCell ref="S121:T121"/>
    <mergeCell ref="S122:T122"/>
    <mergeCell ref="S123:T123"/>
    <mergeCell ref="S124:T124"/>
    <mergeCell ref="S125:T125"/>
    <mergeCell ref="S114:T114"/>
    <mergeCell ref="S115:T115"/>
    <mergeCell ref="S116:T116"/>
    <mergeCell ref="S117:T117"/>
    <mergeCell ref="S118:T118"/>
    <mergeCell ref="S119:T119"/>
    <mergeCell ref="S108:T108"/>
    <mergeCell ref="S109:T109"/>
    <mergeCell ref="S110:T110"/>
    <mergeCell ref="S111:T111"/>
    <mergeCell ref="S112:T112"/>
    <mergeCell ref="S113:T113"/>
    <mergeCell ref="S102:T102"/>
    <mergeCell ref="S103:T103"/>
    <mergeCell ref="S104:T104"/>
    <mergeCell ref="S105:T105"/>
    <mergeCell ref="S106:T106"/>
  </mergeCells>
  <conditionalFormatting sqref="S14:S15">
    <cfRule type="cellIs" dxfId="4" priority="19" operator="equal">
      <formula>"NA"</formula>
    </cfRule>
  </conditionalFormatting>
  <conditionalFormatting sqref="T14:T15">
    <cfRule type="cellIs" dxfId="3" priority="18" operator="equal">
      <formula>"NA"</formula>
    </cfRule>
  </conditionalFormatting>
  <conditionalFormatting sqref="Q14:R15">
    <cfRule type="cellIs" dxfId="2" priority="21" operator="equal">
      <formula>$V$14</formula>
    </cfRule>
  </conditionalFormatting>
  <conditionalFormatting sqref="O26:O125">
    <cfRule type="cellIs" dxfId="1" priority="1" operator="greaterThan">
      <formula>0.8</formula>
    </cfRule>
  </conditionalFormatting>
  <conditionalFormatting sqref="A1:XFD25 A126:XFD1048576 P26:XFD125 A26:N125">
    <cfRule type="expression" dxfId="0" priority="22">
      <formula>IF(#REF!=Yes, $O$26:$O$125)</formula>
    </cfRule>
  </conditionalFormatting>
  <dataValidations count="5">
    <dataValidation type="list" allowBlank="1" showInputMessage="1" showErrorMessage="1" sqref="H26:H125">
      <formula1>$V$8:$V$9</formula1>
    </dataValidation>
    <dataValidation type="list" allowBlank="1" showInputMessage="1" showErrorMessage="1" sqref="N17">
      <formula1>$X$8:$X$9</formula1>
    </dataValidation>
    <dataValidation type="list" allowBlank="1" showInputMessage="1" showErrorMessage="1" sqref="Q14">
      <formula1>$V$12:$V$14</formula1>
    </dataValidation>
    <dataValidation type="list" allowBlank="1" showInputMessage="1" showErrorMessage="1" sqref="Q15:R15">
      <formula1>$Y$12:$Y$13</formula1>
    </dataValidation>
    <dataValidation type="textLength" operator="equal" allowBlank="1" showInputMessage="1" showErrorMessage="1" errorTitle="AHP Project Number Format" error="Please enter the AHP Project Number in the following format:_x000a__x000a_##A####" sqref="A9:B9">
      <formula1>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Federal Home Loan Bank of New York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bajramia</cp:lastModifiedBy>
  <dcterms:created xsi:type="dcterms:W3CDTF">2019-03-20T13:28:13Z</dcterms:created>
  <dcterms:modified xsi:type="dcterms:W3CDTF">2019-11-15T20:05:49Z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{1B8DB179-51C8-4876-A48A-808BDCB69238}</vt:lpwstr>
  </property>
</Properties>
</file>