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O:\AHP2026A\Application Materials\To be submitted to Marketing\With spanish translation disclaimer\"/>
    </mc:Choice>
  </mc:AlternateContent>
  <xr:revisionPtr revIDLastSave="0" documentId="13_ncr:1_{CF634CA9-59DF-4298-9B0F-69276898001D}" xr6:coauthVersionLast="47" xr6:coauthVersionMax="47" xr10:uidLastSave="{00000000-0000-0000-0000-000000000000}"/>
  <workbookProtection workbookAlgorithmName="SHA-512" workbookHashValue="y5Vx5F4/3BqZrHWSiZehYFA2ow/nbqfoVL4pSNnPS5zRjNb5esDNcPAWj+2D4iy1rtI/s2nSV44bwbvpUKpkVw==" workbookSaltValue="VsSpVRGE780tDE4Yn55bTw==" workbookSpinCount="100000" lockStructure="1"/>
  <bookViews>
    <workbookView xWindow="28680" yWindow="-120" windowWidth="29040" windowHeight="15720" xr2:uid="{00000000-000D-0000-FFFF-FFFF00000000}"/>
  </bookViews>
  <sheets>
    <sheet name="Form" sheetId="1" r:id="rId1"/>
  </sheets>
  <externalReferences>
    <externalReference r:id="rId2"/>
  </externalReferences>
  <definedNames>
    <definedName name="DDAQCT">[1]Lookups!$BI$4:$BI$5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coringCategories">Form!$AD$10:$AD$20</definedName>
    <definedName name="YNNA">[1]Lookups!$BC$4:$BC$6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9" i="1" l="1"/>
  <c r="S18" i="1"/>
  <c r="S16" i="1"/>
  <c r="S17" i="1"/>
  <c r="J33" i="1"/>
  <c r="I33" i="1"/>
  <c r="H33" i="1"/>
  <c r="G33" i="1"/>
  <c r="Q38" i="1" l="1"/>
  <c r="Q36" i="1" l="1"/>
  <c r="Q35" i="1" l="1"/>
  <c r="Q37"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34" i="1"/>
  <c r="X35" i="1" l="1"/>
  <c r="AA35" i="1"/>
  <c r="P16" i="1"/>
  <c r="Y35" i="1" l="1"/>
  <c r="P17" i="1" l="1"/>
  <c r="AA135" i="1"/>
  <c r="AA136" i="1"/>
  <c r="C20" i="1" l="1"/>
  <c r="T16" i="1" l="1"/>
  <c r="T19" i="1"/>
  <c r="T17" i="1"/>
  <c r="T18" i="1"/>
  <c r="D18" i="1"/>
  <c r="AA134" i="1"/>
  <c r="Z134" i="1"/>
  <c r="Y134" i="1"/>
  <c r="X134" i="1"/>
  <c r="AA132" i="1"/>
  <c r="Z132" i="1"/>
  <c r="Y132" i="1"/>
  <c r="X132" i="1"/>
  <c r="AA130" i="1"/>
  <c r="Z130" i="1"/>
  <c r="Y130" i="1"/>
  <c r="X130" i="1"/>
  <c r="AA128" i="1"/>
  <c r="Z128" i="1"/>
  <c r="Y128" i="1"/>
  <c r="X128" i="1"/>
  <c r="AA126" i="1"/>
  <c r="Z126" i="1"/>
  <c r="Y126" i="1"/>
  <c r="X126" i="1"/>
  <c r="AA124" i="1"/>
  <c r="Z124" i="1"/>
  <c r="Y124" i="1"/>
  <c r="X124" i="1"/>
  <c r="AA122" i="1"/>
  <c r="Z122" i="1"/>
  <c r="Y122" i="1"/>
  <c r="X122" i="1"/>
  <c r="AA120" i="1"/>
  <c r="Z120" i="1"/>
  <c r="Y120" i="1"/>
  <c r="X120" i="1"/>
  <c r="AA118" i="1"/>
  <c r="Z118" i="1"/>
  <c r="Y118" i="1"/>
  <c r="X118" i="1"/>
  <c r="AA116" i="1"/>
  <c r="Z116" i="1"/>
  <c r="Y116" i="1"/>
  <c r="X116" i="1"/>
  <c r="Z114" i="1"/>
  <c r="AA114" i="1"/>
  <c r="Y114" i="1"/>
  <c r="X114" i="1"/>
  <c r="AA112" i="1"/>
  <c r="Z112" i="1"/>
  <c r="Y112" i="1"/>
  <c r="X112" i="1"/>
  <c r="Z110" i="1"/>
  <c r="AA110" i="1"/>
  <c r="Y110" i="1"/>
  <c r="X110" i="1"/>
  <c r="AA108" i="1"/>
  <c r="Z108" i="1"/>
  <c r="Y108" i="1"/>
  <c r="X108" i="1"/>
  <c r="Z106" i="1"/>
  <c r="AA106" i="1"/>
  <c r="Y106" i="1"/>
  <c r="X106" i="1"/>
  <c r="AA104" i="1"/>
  <c r="Z104" i="1"/>
  <c r="Y104" i="1"/>
  <c r="X104" i="1"/>
  <c r="Z102" i="1"/>
  <c r="Y102" i="1"/>
  <c r="AA102" i="1"/>
  <c r="X102" i="1"/>
  <c r="AA100" i="1"/>
  <c r="Z100" i="1"/>
  <c r="Y100" i="1"/>
  <c r="X100" i="1"/>
  <c r="Z98" i="1"/>
  <c r="AA98" i="1"/>
  <c r="Y98" i="1"/>
  <c r="X98" i="1"/>
  <c r="AA96" i="1"/>
  <c r="Z96" i="1"/>
  <c r="Y96" i="1"/>
  <c r="X96" i="1"/>
  <c r="Z94" i="1"/>
  <c r="Y94" i="1"/>
  <c r="AA94" i="1"/>
  <c r="X94" i="1"/>
  <c r="AA92" i="1"/>
  <c r="Z92" i="1"/>
  <c r="Y92" i="1"/>
  <c r="X92" i="1"/>
  <c r="Z90" i="1"/>
  <c r="AA90" i="1"/>
  <c r="Y90" i="1"/>
  <c r="X90" i="1"/>
  <c r="AA88" i="1"/>
  <c r="Z88" i="1"/>
  <c r="Y88" i="1"/>
  <c r="X88" i="1"/>
  <c r="Z86" i="1"/>
  <c r="Y86" i="1"/>
  <c r="AA86" i="1"/>
  <c r="X86" i="1"/>
  <c r="AA84" i="1"/>
  <c r="Z84" i="1"/>
  <c r="Y84" i="1"/>
  <c r="X84" i="1"/>
  <c r="Z82" i="1"/>
  <c r="AA82" i="1"/>
  <c r="Y82" i="1"/>
  <c r="X82" i="1"/>
  <c r="AA80" i="1"/>
  <c r="Z80" i="1"/>
  <c r="Y80" i="1"/>
  <c r="X80" i="1"/>
  <c r="Z78" i="1"/>
  <c r="Y78" i="1"/>
  <c r="AA78" i="1"/>
  <c r="X78" i="1"/>
  <c r="AA76" i="1"/>
  <c r="Z76" i="1"/>
  <c r="Y76" i="1"/>
  <c r="X76" i="1"/>
  <c r="Z74" i="1"/>
  <c r="AA74" i="1"/>
  <c r="Y74" i="1"/>
  <c r="X74" i="1"/>
  <c r="AA72" i="1"/>
  <c r="Z72" i="1"/>
  <c r="Y72" i="1"/>
  <c r="X72" i="1"/>
  <c r="Z70" i="1"/>
  <c r="Y70" i="1"/>
  <c r="AA70" i="1"/>
  <c r="X70" i="1"/>
  <c r="AA68" i="1"/>
  <c r="Z68" i="1"/>
  <c r="Y68" i="1"/>
  <c r="X68" i="1"/>
  <c r="Z66" i="1"/>
  <c r="AA66" i="1"/>
  <c r="Y66" i="1"/>
  <c r="X66" i="1"/>
  <c r="AA64" i="1"/>
  <c r="Z64" i="1"/>
  <c r="Y64" i="1"/>
  <c r="X64" i="1"/>
  <c r="Z62" i="1"/>
  <c r="Y62" i="1"/>
  <c r="AA62" i="1"/>
  <c r="X62" i="1"/>
  <c r="AA60" i="1"/>
  <c r="Z60" i="1"/>
  <c r="Y60" i="1"/>
  <c r="X60" i="1"/>
  <c r="AA133" i="1"/>
  <c r="Z133" i="1"/>
  <c r="Y133" i="1"/>
  <c r="X133" i="1"/>
  <c r="AA131" i="1"/>
  <c r="Z131" i="1"/>
  <c r="Y131" i="1"/>
  <c r="X131" i="1"/>
  <c r="AA129" i="1"/>
  <c r="Z129" i="1"/>
  <c r="Y129" i="1"/>
  <c r="X129" i="1"/>
  <c r="AA127" i="1"/>
  <c r="Z127" i="1"/>
  <c r="Y127" i="1"/>
  <c r="X127" i="1"/>
  <c r="AA125" i="1"/>
  <c r="Z125" i="1"/>
  <c r="Y125" i="1"/>
  <c r="X125" i="1"/>
  <c r="AA123" i="1"/>
  <c r="Z123" i="1"/>
  <c r="Y123" i="1"/>
  <c r="X123" i="1"/>
  <c r="AA121" i="1"/>
  <c r="Z121" i="1"/>
  <c r="Y121" i="1"/>
  <c r="X121" i="1"/>
  <c r="AA119" i="1"/>
  <c r="Z119" i="1"/>
  <c r="Y119" i="1"/>
  <c r="X119" i="1"/>
  <c r="AA117" i="1"/>
  <c r="Z117" i="1"/>
  <c r="Y117" i="1"/>
  <c r="X117" i="1"/>
  <c r="AA115" i="1"/>
  <c r="Z115" i="1"/>
  <c r="Y115" i="1"/>
  <c r="X115" i="1"/>
  <c r="AA113" i="1"/>
  <c r="Z113" i="1"/>
  <c r="Y113" i="1"/>
  <c r="X113" i="1"/>
  <c r="AA111" i="1"/>
  <c r="Z111" i="1"/>
  <c r="Y111" i="1"/>
  <c r="X111" i="1"/>
  <c r="AA109" i="1"/>
  <c r="Z109" i="1"/>
  <c r="Y109" i="1"/>
  <c r="X109" i="1"/>
  <c r="AA107" i="1"/>
  <c r="Z107" i="1"/>
  <c r="Y107" i="1"/>
  <c r="X107" i="1"/>
  <c r="AA105" i="1"/>
  <c r="Z105" i="1"/>
  <c r="Y105" i="1"/>
  <c r="X105" i="1"/>
  <c r="AA103" i="1"/>
  <c r="Z103" i="1"/>
  <c r="Y103" i="1"/>
  <c r="X103" i="1"/>
  <c r="AA101" i="1"/>
  <c r="Z101" i="1"/>
  <c r="Y101" i="1"/>
  <c r="X101" i="1"/>
  <c r="AA99" i="1"/>
  <c r="Z99" i="1"/>
  <c r="Y99" i="1"/>
  <c r="X99" i="1"/>
  <c r="AA97" i="1"/>
  <c r="Z97" i="1"/>
  <c r="Y97" i="1"/>
  <c r="X97" i="1"/>
  <c r="AA95" i="1"/>
  <c r="Z95" i="1"/>
  <c r="Y95" i="1"/>
  <c r="X95" i="1"/>
  <c r="AA93" i="1"/>
  <c r="Z93" i="1"/>
  <c r="Y93" i="1"/>
  <c r="X93" i="1"/>
  <c r="AA91" i="1"/>
  <c r="Z91" i="1"/>
  <c r="Y91" i="1"/>
  <c r="X91" i="1"/>
  <c r="AA89" i="1"/>
  <c r="Z89" i="1"/>
  <c r="Y89" i="1"/>
  <c r="X89" i="1"/>
  <c r="AA87" i="1"/>
  <c r="Z87" i="1"/>
  <c r="Y87" i="1"/>
  <c r="X87" i="1"/>
  <c r="AA85" i="1"/>
  <c r="Z85" i="1"/>
  <c r="Y85" i="1"/>
  <c r="X85" i="1"/>
  <c r="AA83" i="1"/>
  <c r="Z83" i="1"/>
  <c r="Y83" i="1"/>
  <c r="X83" i="1"/>
  <c r="AA81" i="1"/>
  <c r="Z81" i="1"/>
  <c r="Y81" i="1"/>
  <c r="X81" i="1"/>
  <c r="AA79" i="1"/>
  <c r="Z79" i="1"/>
  <c r="Y79" i="1"/>
  <c r="X79" i="1"/>
  <c r="AA77" i="1"/>
  <c r="Z77" i="1"/>
  <c r="Y77" i="1"/>
  <c r="X77" i="1"/>
  <c r="AA75" i="1"/>
  <c r="Z75" i="1"/>
  <c r="Y75" i="1"/>
  <c r="X75" i="1"/>
  <c r="AA73" i="1"/>
  <c r="Z73" i="1"/>
  <c r="Y73" i="1"/>
  <c r="X73" i="1"/>
  <c r="AA71" i="1"/>
  <c r="Z71" i="1"/>
  <c r="Y71" i="1"/>
  <c r="X71" i="1"/>
  <c r="AA69" i="1"/>
  <c r="Z69" i="1"/>
  <c r="Y69" i="1"/>
  <c r="X69" i="1"/>
  <c r="AA67" i="1"/>
  <c r="Z67" i="1"/>
  <c r="Y67" i="1"/>
  <c r="X67" i="1"/>
  <c r="AA65" i="1"/>
  <c r="Z65" i="1"/>
  <c r="Y65" i="1"/>
  <c r="X65" i="1"/>
  <c r="AA63" i="1"/>
  <c r="Z63" i="1"/>
  <c r="Y63" i="1"/>
  <c r="X63" i="1"/>
  <c r="AA61" i="1"/>
  <c r="Z61" i="1"/>
  <c r="Y61" i="1"/>
  <c r="X61" i="1"/>
  <c r="D17" i="1"/>
  <c r="D19" i="1"/>
  <c r="D20" i="1" l="1"/>
  <c r="Y57" i="1"/>
  <c r="Z57" i="1"/>
  <c r="X57" i="1"/>
  <c r="X40" i="1" l="1"/>
  <c r="AA36" i="1"/>
  <c r="X45" i="1"/>
  <c r="X53" i="1"/>
  <c r="Y37" i="1"/>
  <c r="Y38" i="1"/>
  <c r="Y43" i="1"/>
  <c r="Y47" i="1"/>
  <c r="Y51" i="1"/>
  <c r="Y55" i="1"/>
  <c r="X42" i="1"/>
  <c r="X46" i="1"/>
  <c r="X50" i="1"/>
  <c r="X54" i="1"/>
  <c r="X58" i="1"/>
  <c r="X41" i="1"/>
  <c r="X49" i="1"/>
  <c r="Y59" i="1"/>
  <c r="Y44" i="1"/>
  <c r="Y48" i="1"/>
  <c r="Y52" i="1"/>
  <c r="Y56" i="1"/>
  <c r="X39" i="1"/>
  <c r="Z40" i="1"/>
  <c r="Z37" i="1"/>
  <c r="Z36" i="1"/>
  <c r="Z38" i="1"/>
  <c r="Z41" i="1"/>
  <c r="Z43" i="1"/>
  <c r="Z45" i="1"/>
  <c r="Z47" i="1"/>
  <c r="Z49" i="1"/>
  <c r="Z51" i="1"/>
  <c r="Z53" i="1"/>
  <c r="Z55" i="1"/>
  <c r="Z59" i="1"/>
  <c r="Z42" i="1"/>
  <c r="Z44" i="1"/>
  <c r="Z46" i="1"/>
  <c r="Z48" i="1"/>
  <c r="Z50" i="1"/>
  <c r="Z52" i="1"/>
  <c r="Z54" i="1"/>
  <c r="Z56" i="1"/>
  <c r="Z58" i="1"/>
  <c r="Z39" i="1"/>
  <c r="X36" i="1"/>
  <c r="Y41" i="1"/>
  <c r="X47" i="1"/>
  <c r="AA53" i="1"/>
  <c r="X44" i="1"/>
  <c r="Y50" i="1"/>
  <c r="Y54" i="1"/>
  <c r="Y39" i="1"/>
  <c r="AA40" i="1"/>
  <c r="AA38" i="1"/>
  <c r="AA45" i="1"/>
  <c r="Y49" i="1"/>
  <c r="X55" i="1"/>
  <c r="Y42" i="1"/>
  <c r="Y46" i="1"/>
  <c r="X52" i="1"/>
  <c r="Y58" i="1"/>
  <c r="Y40" i="1"/>
  <c r="AA37" i="1"/>
  <c r="Y36" i="1"/>
  <c r="AA41" i="1"/>
  <c r="X43" i="1"/>
  <c r="Y45" i="1"/>
  <c r="AA49" i="1"/>
  <c r="X51" i="1"/>
  <c r="Y53" i="1"/>
  <c r="AA57" i="1"/>
  <c r="X59" i="1"/>
  <c r="AA42" i="1"/>
  <c r="AA46" i="1"/>
  <c r="X48" i="1"/>
  <c r="AA50" i="1"/>
  <c r="AA54" i="1"/>
  <c r="X56" i="1"/>
  <c r="AA58" i="1"/>
  <c r="Z35" i="1"/>
  <c r="X37" i="1"/>
  <c r="X38" i="1"/>
  <c r="AA43" i="1"/>
  <c r="AA47" i="1"/>
  <c r="AA51" i="1"/>
  <c r="AA55" i="1"/>
  <c r="AA59" i="1"/>
  <c r="AA44" i="1"/>
  <c r="AA48" i="1"/>
  <c r="AA52" i="1"/>
  <c r="AA56" i="1"/>
  <c r="AA39" i="1"/>
  <c r="E17" i="1" l="1"/>
  <c r="F17" i="1" s="1"/>
  <c r="E18" i="1"/>
  <c r="F18" i="1" s="1"/>
  <c r="L15" i="1"/>
  <c r="E19" i="1"/>
  <c r="F19" i="1" s="1"/>
  <c r="F20" i="1" l="1"/>
  <c r="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author>
  </authors>
  <commentList>
    <comment ref="O19" authorId="0" shapeId="0" xr:uid="{00000000-0006-0000-0000-000001000000}">
      <text>
        <r>
          <rPr>
            <b/>
            <sz val="8"/>
            <color indexed="81"/>
            <rFont val="Tahoma"/>
            <family val="2"/>
          </rPr>
          <t>Admin:</t>
        </r>
        <r>
          <rPr>
            <sz val="8"/>
            <color indexed="81"/>
            <rFont val="Tahoma"/>
            <family val="2"/>
          </rPr>
          <t xml:space="preserve">
Please identify the Income Limit approved during Application
</t>
        </r>
      </text>
    </comment>
    <comment ref="L33" authorId="0" shapeId="0" xr:uid="{00000000-0006-0000-0000-000002000000}">
      <text>
        <r>
          <rPr>
            <b/>
            <sz val="8"/>
            <color indexed="81"/>
            <rFont val="Tahoma"/>
            <family val="2"/>
          </rPr>
          <t>Admin:</t>
        </r>
        <r>
          <rPr>
            <sz val="8"/>
            <color indexed="81"/>
            <rFont val="Tahoma"/>
            <family val="2"/>
          </rPr>
          <t xml:space="preserve">
Please enter the year the Sponsor performed income qualification on the household</t>
        </r>
      </text>
    </comment>
    <comment ref="O33" authorId="0" shapeId="0" xr:uid="{00000000-0006-0000-0000-000003000000}">
      <text>
        <r>
          <rPr>
            <b/>
            <sz val="8"/>
            <color indexed="81"/>
            <rFont val="Tahoma"/>
            <family val="2"/>
          </rPr>
          <t xml:space="preserve">Admin:
HUD
</t>
        </r>
        <r>
          <rPr>
            <sz val="8"/>
            <color indexed="81"/>
            <rFont val="Tahoma"/>
            <family val="2"/>
          </rPr>
          <t>1) Identify the year of the household's Income Qualification
2) Enter the 50% AMI Income Limit for the identified year that corresponds to the number of households</t>
        </r>
        <r>
          <rPr>
            <b/>
            <sz val="8"/>
            <color indexed="81"/>
            <rFont val="Tahoma"/>
            <family val="2"/>
          </rPr>
          <t xml:space="preserve">
MRB
</t>
        </r>
        <r>
          <rPr>
            <sz val="8"/>
            <color indexed="81"/>
            <rFont val="Tahoma"/>
            <family val="2"/>
          </rPr>
          <t xml:space="preserve">1) Identify the year of the household's Income Qualification
2) If the household is comprised of one or two persons, please enter the 50% AMI Income Limit for the identified year that corresponds to "1 &amp; 2 Person Households"
3) If the household is comprised of more than two persons, please enter the 50% AMI Income Limit for the identified year that corresponds to "3+ Person Households"
</t>
        </r>
      </text>
    </comment>
  </commentList>
</comments>
</file>

<file path=xl/sharedStrings.xml><?xml version="1.0" encoding="utf-8"?>
<sst xmlns="http://schemas.openxmlformats.org/spreadsheetml/2006/main" count="82" uniqueCount="74">
  <si>
    <t>Yes</t>
  </si>
  <si>
    <t>No</t>
  </si>
  <si>
    <t>≤ 50%</t>
  </si>
  <si>
    <t>&gt; 50% and ≤ 60%</t>
  </si>
  <si>
    <t>&gt; 60% and ≤ 80%</t>
  </si>
  <si>
    <t>Doe</t>
  </si>
  <si>
    <t>John &amp; Jane</t>
  </si>
  <si>
    <t>1 Main Street</t>
  </si>
  <si>
    <t>% AMI</t>
  </si>
  <si>
    <t>CityName, ST 12345</t>
  </si>
  <si>
    <t>NA</t>
  </si>
  <si>
    <t>≤ 30%</t>
  </si>
  <si>
    <t>HUD</t>
  </si>
  <si>
    <t>MRB</t>
  </si>
  <si>
    <t>ID: AHP-150</t>
  </si>
  <si>
    <t>Yes, for Very Low Income units</t>
  </si>
  <si>
    <t>Homeless Housing</t>
  </si>
  <si>
    <t>Supportive Housing</t>
  </si>
  <si>
    <t>Economic Diversity (&lt;=60% AMI)</t>
  </si>
  <si>
    <t>Economic Diversity (&gt;60% AMI)</t>
  </si>
  <si>
    <t>Donated Properties</t>
  </si>
  <si>
    <t>DDA/QCT</t>
  </si>
  <si>
    <t>Preservation</t>
  </si>
  <si>
    <t>Desirable Sites (Food Retailer)</t>
  </si>
  <si>
    <t>Desirable Sites (Public Transportation)</t>
  </si>
  <si>
    <t>Extremely Low Income ("ELI")</t>
  </si>
  <si>
    <t>Member Financial Participation</t>
  </si>
  <si>
    <t>Programa de Vivienda Asequible (AHP): Hoja de Verificación de Ingresos para Vivienda Ocupada por el Propietario</t>
  </si>
  <si>
    <t>Affordable Housing Program (AHP): Owner-Occupied Income Verification Worksheet /</t>
  </si>
  <si>
    <t>Project &amp; Report Details /</t>
  </si>
  <si>
    <t>Detalles del Proyecto y del Informe</t>
  </si>
  <si>
    <r>
      <t xml:space="preserve">The user should complete the Scoring Confirmation section in reconciliation to the relevant scoring category(-ies) of the project's respective Application Round prior to transmitting the Form for analysis. / </t>
    </r>
    <r>
      <rPr>
        <i/>
        <sz val="9"/>
        <color theme="0"/>
        <rFont val="Calibri"/>
        <family val="2"/>
        <scheme val="minor"/>
      </rPr>
      <t xml:space="preserve"> La persona usuaria debe completar la sección de Confirmación de Puntuación en la conciliación con la(s) categoría(s) de puntuación relevante(s) de la Ronda de Solicitud correspondiente del proyecto antes de transmitir el Formulario para su análisis.</t>
    </r>
  </si>
  <si>
    <r>
      <t xml:space="preserve">&gt; 60% </t>
    </r>
    <r>
      <rPr>
        <b/>
        <sz val="10"/>
        <rFont val="Calibri"/>
        <family val="2"/>
        <scheme val="minor"/>
      </rPr>
      <t>and</t>
    </r>
    <r>
      <rPr>
        <sz val="10"/>
        <rFont val="Calibri"/>
        <family val="2"/>
        <scheme val="minor"/>
      </rPr>
      <t>/</t>
    </r>
    <r>
      <rPr>
        <i/>
        <sz val="10"/>
        <rFont val="Calibri"/>
        <family val="2"/>
        <scheme val="minor"/>
      </rPr>
      <t>y</t>
    </r>
    <r>
      <rPr>
        <sz val="10"/>
        <rFont val="Calibri"/>
        <family val="2"/>
        <scheme val="minor"/>
      </rPr>
      <t xml:space="preserve"> ≤ 80%</t>
    </r>
  </si>
  <si>
    <r>
      <t xml:space="preserve">&gt; 50% </t>
    </r>
    <r>
      <rPr>
        <b/>
        <sz val="10"/>
        <rFont val="Calibri"/>
        <family val="2"/>
        <scheme val="minor"/>
      </rPr>
      <t>and</t>
    </r>
    <r>
      <rPr>
        <sz val="10"/>
        <rFont val="Calibri"/>
        <family val="2"/>
        <scheme val="minor"/>
      </rPr>
      <t>/</t>
    </r>
    <r>
      <rPr>
        <i/>
        <sz val="10"/>
        <rFont val="Calibri"/>
        <family val="2"/>
        <scheme val="minor"/>
      </rPr>
      <t>y</t>
    </r>
    <r>
      <rPr>
        <sz val="10"/>
        <rFont val="Calibri"/>
        <family val="2"/>
        <scheme val="minor"/>
      </rPr>
      <t xml:space="preserve">  ≤ 60%</t>
    </r>
  </si>
  <si>
    <r>
      <t xml:space="preserve">AMI Range / </t>
    </r>
    <r>
      <rPr>
        <i/>
        <sz val="9"/>
        <rFont val="Calibri"/>
        <family val="2"/>
        <scheme val="minor"/>
      </rPr>
      <t>Rango de AMI</t>
    </r>
  </si>
  <si>
    <r>
      <t>Units /</t>
    </r>
    <r>
      <rPr>
        <b/>
        <i/>
        <sz val="10"/>
        <rFont val="Calibri"/>
        <family val="2"/>
        <scheme val="minor"/>
      </rPr>
      <t xml:space="preserve"> </t>
    </r>
    <r>
      <rPr>
        <i/>
        <sz val="9"/>
        <rFont val="Calibri"/>
        <family val="2"/>
        <scheme val="minor"/>
      </rPr>
      <t>Unidades</t>
    </r>
  </si>
  <si>
    <r>
      <t xml:space="preserve">Percentage / </t>
    </r>
    <r>
      <rPr>
        <i/>
        <sz val="9"/>
        <rFont val="Calibri"/>
        <family val="2"/>
        <scheme val="minor"/>
      </rPr>
      <t>Porcentaje</t>
    </r>
  </si>
  <si>
    <r>
      <t xml:space="preserve">Units / </t>
    </r>
    <r>
      <rPr>
        <i/>
        <sz val="9"/>
        <rFont val="Calibri"/>
        <family val="2"/>
        <scheme val="minor"/>
      </rPr>
      <t>Unidades</t>
    </r>
  </si>
  <si>
    <r>
      <t xml:space="preserve">Unit Summary: Occupancy / </t>
    </r>
    <r>
      <rPr>
        <i/>
        <sz val="9"/>
        <color theme="0"/>
        <rFont val="Calibri"/>
        <family val="2"/>
        <scheme val="minor"/>
      </rPr>
      <t>Resumen de la unidad: Ocupación</t>
    </r>
  </si>
  <si>
    <r>
      <t>Units /</t>
    </r>
    <r>
      <rPr>
        <b/>
        <i/>
        <sz val="9"/>
        <rFont val="Calibri"/>
        <family val="2"/>
        <scheme val="minor"/>
      </rPr>
      <t xml:space="preserve"> </t>
    </r>
    <r>
      <rPr>
        <i/>
        <sz val="9"/>
        <rFont val="Calibri"/>
        <family val="2"/>
        <scheme val="minor"/>
      </rPr>
      <t>Unidade</t>
    </r>
    <r>
      <rPr>
        <b/>
        <i/>
        <sz val="9"/>
        <rFont val="Calibri"/>
        <family val="2"/>
        <scheme val="minor"/>
      </rPr>
      <t>s</t>
    </r>
    <r>
      <rPr>
        <b/>
        <sz val="10"/>
        <rFont val="Calibri"/>
        <family val="2"/>
        <scheme val="minor"/>
      </rPr>
      <t xml:space="preserve"> &lt;= 30% AMI:</t>
    </r>
  </si>
  <si>
    <r>
      <t xml:space="preserve">AHP Commitment / </t>
    </r>
    <r>
      <rPr>
        <i/>
        <sz val="9"/>
        <color theme="0"/>
        <rFont val="Calibri"/>
        <family val="2"/>
        <scheme val="minor"/>
      </rPr>
      <t>Compromiso AHP</t>
    </r>
  </si>
  <si>
    <r>
      <t xml:space="preserve">Summary Metrics / </t>
    </r>
    <r>
      <rPr>
        <i/>
        <sz val="9"/>
        <color theme="0"/>
        <rFont val="Calibri"/>
        <family val="2"/>
        <scheme val="minor"/>
      </rPr>
      <t>Resumen de Metricas</t>
    </r>
  </si>
  <si>
    <r>
      <t xml:space="preserve">Scoring Confirmtaion / </t>
    </r>
    <r>
      <rPr>
        <i/>
        <sz val="9"/>
        <color theme="0"/>
        <rFont val="Calibri"/>
        <family val="2"/>
        <scheme val="minor"/>
      </rPr>
      <t>Confirmación de puntuación</t>
    </r>
  </si>
  <si>
    <r>
      <t>Scoring Category /</t>
    </r>
    <r>
      <rPr>
        <i/>
        <sz val="9"/>
        <color theme="0"/>
        <rFont val="Calibri"/>
        <family val="2"/>
        <scheme val="minor"/>
      </rPr>
      <t>Categoría de puntuación</t>
    </r>
    <r>
      <rPr>
        <b/>
        <i/>
        <sz val="9"/>
        <color theme="0"/>
        <rFont val="Calibri"/>
        <family val="2"/>
        <scheme val="minor"/>
      </rPr>
      <t>.</t>
    </r>
  </si>
  <si>
    <r>
      <t>Units /</t>
    </r>
    <r>
      <rPr>
        <sz val="10"/>
        <color theme="0"/>
        <rFont val="Calibri"/>
        <family val="2"/>
        <scheme val="minor"/>
      </rPr>
      <t xml:space="preserve"> </t>
    </r>
    <r>
      <rPr>
        <i/>
        <sz val="9"/>
        <color theme="0"/>
        <rFont val="Calibri"/>
        <family val="2"/>
        <scheme val="minor"/>
      </rPr>
      <t>Unidades</t>
    </r>
    <r>
      <rPr>
        <sz val="10"/>
        <color theme="0"/>
        <rFont val="Calibri"/>
        <family val="2"/>
        <scheme val="minor"/>
      </rPr>
      <t xml:space="preserve"> </t>
    </r>
  </si>
  <si>
    <r>
      <t xml:space="preserve">Percentage / </t>
    </r>
    <r>
      <rPr>
        <i/>
        <sz val="9"/>
        <color theme="0"/>
        <rFont val="Calibri"/>
        <family val="2"/>
        <scheme val="minor"/>
      </rPr>
      <t>Porcentaje</t>
    </r>
  </si>
  <si>
    <r>
      <t xml:space="preserve">Income Limit / </t>
    </r>
    <r>
      <rPr>
        <i/>
        <sz val="9"/>
        <rFont val="Calibri"/>
        <family val="2"/>
        <scheme val="minor"/>
      </rPr>
      <t>límite de ingresos:</t>
    </r>
  </si>
  <si>
    <r>
      <t xml:space="preserve">First Name / </t>
    </r>
    <r>
      <rPr>
        <i/>
        <sz val="9"/>
        <rFont val="Calibri"/>
        <family val="2"/>
        <scheme val="minor"/>
      </rPr>
      <t>Nombre</t>
    </r>
    <r>
      <rPr>
        <b/>
        <sz val="10"/>
        <rFont val="Calibri"/>
        <family val="2"/>
        <scheme val="minor"/>
      </rPr>
      <t xml:space="preserve"> </t>
    </r>
  </si>
  <si>
    <r>
      <t xml:space="preserve">Last Name / </t>
    </r>
    <r>
      <rPr>
        <i/>
        <sz val="9"/>
        <rFont val="Calibri"/>
        <family val="2"/>
        <scheme val="minor"/>
      </rPr>
      <t>Apellido</t>
    </r>
  </si>
  <si>
    <r>
      <t xml:space="preserve">Street Address / </t>
    </r>
    <r>
      <rPr>
        <i/>
        <sz val="9"/>
        <rFont val="Calibri"/>
        <family val="2"/>
        <scheme val="minor"/>
      </rPr>
      <t>Direccion de la calle</t>
    </r>
  </si>
  <si>
    <r>
      <t xml:space="preserve">Completion or Closing Date / </t>
    </r>
    <r>
      <rPr>
        <i/>
        <sz val="9"/>
        <rFont val="Calibri"/>
        <family val="2"/>
        <scheme val="minor"/>
      </rPr>
      <t>Fecha de Finalización o Cierre</t>
    </r>
  </si>
  <si>
    <r>
      <t>Income Qualification Year /</t>
    </r>
    <r>
      <rPr>
        <i/>
        <sz val="9"/>
        <rFont val="Calibri"/>
        <family val="2"/>
        <scheme val="minor"/>
      </rPr>
      <t xml:space="preserve">               Año de Calificación de Ingresos</t>
    </r>
  </si>
  <si>
    <r>
      <rPr>
        <b/>
        <sz val="11"/>
        <color theme="1"/>
        <rFont val="Calibri"/>
        <family val="2"/>
        <scheme val="minor"/>
      </rPr>
      <t>Note</t>
    </r>
    <r>
      <rPr>
        <sz val="11"/>
        <color theme="1"/>
        <rFont val="Calibri"/>
        <family val="2"/>
        <scheme val="minor"/>
      </rPr>
      <t xml:space="preserve"> that % AMI in </t>
    </r>
    <r>
      <rPr>
        <b/>
        <sz val="11"/>
        <color rgb="FFFF0000"/>
        <rFont val="Calibri"/>
        <family val="2"/>
        <scheme val="minor"/>
      </rPr>
      <t>Red Ink</t>
    </r>
    <r>
      <rPr>
        <sz val="11"/>
        <color theme="1"/>
        <rFont val="Calibri"/>
        <family val="2"/>
        <scheme val="minor"/>
      </rPr>
      <t xml:space="preserve"> is an alert that the homeowner maybe disqualified due to over income.</t>
    </r>
  </si>
  <si>
    <r>
      <rPr>
        <b/>
        <sz val="11"/>
        <color theme="1"/>
        <rFont val="Calibri"/>
        <family val="2"/>
        <scheme val="minor"/>
      </rPr>
      <t>Note</t>
    </r>
    <r>
      <rPr>
        <sz val="11"/>
        <color theme="1"/>
        <rFont val="Calibri"/>
        <family val="2"/>
        <scheme val="minor"/>
      </rPr>
      <t xml:space="preserve"> that "50% AMI Income Limit" and "Household Income" </t>
    </r>
    <r>
      <rPr>
        <b/>
        <u/>
        <sz val="11"/>
        <color theme="1"/>
        <rFont val="Calibri"/>
        <family val="2"/>
        <scheme val="minor"/>
      </rPr>
      <t>must be completed</t>
    </r>
    <r>
      <rPr>
        <sz val="11"/>
        <color theme="1"/>
        <rFont val="Calibri"/>
        <family val="2"/>
        <scheme val="minor"/>
      </rPr>
      <t xml:space="preserve"> in order for the form to function properly. </t>
    </r>
  </si>
  <si>
    <r>
      <rPr>
        <b/>
        <i/>
        <sz val="9"/>
        <color theme="1"/>
        <rFont val="Calibri"/>
        <family val="2"/>
        <scheme val="minor"/>
      </rPr>
      <t>NOTA</t>
    </r>
    <r>
      <rPr>
        <i/>
        <sz val="10"/>
        <color theme="1"/>
        <rFont val="Calibri"/>
        <family val="2"/>
        <scheme val="minor"/>
      </rPr>
      <t xml:space="preserve">: Tenga en cuenta que 'Límite de Ingresos del 50% del AMI' y 'Ingreso del Hogar' </t>
    </r>
    <r>
      <rPr>
        <i/>
        <u/>
        <sz val="10"/>
        <color theme="1"/>
        <rFont val="Calibri"/>
        <family val="2"/>
        <scheme val="minor"/>
      </rPr>
      <t>deben completarse</t>
    </r>
    <r>
      <rPr>
        <i/>
        <sz val="10"/>
        <color theme="1"/>
        <rFont val="Calibri"/>
        <family val="2"/>
        <scheme val="minor"/>
      </rPr>
      <t xml:space="preserve"> para que el formulario funcione correctamente."</t>
    </r>
  </si>
  <si>
    <r>
      <rPr>
        <b/>
        <i/>
        <sz val="9"/>
        <color theme="1"/>
        <rFont val="Calibri"/>
        <family val="2"/>
        <scheme val="minor"/>
      </rPr>
      <t>NOTA</t>
    </r>
    <r>
      <rPr>
        <i/>
        <sz val="10"/>
        <color theme="1"/>
        <rFont val="Calibri"/>
        <family val="2"/>
        <scheme val="minor"/>
      </rPr>
      <t xml:space="preserve">: Tenga en cuenta que el % AMI en </t>
    </r>
    <r>
      <rPr>
        <i/>
        <sz val="10"/>
        <color rgb="FFFF0000"/>
        <rFont val="Calibri"/>
        <family val="2"/>
        <scheme val="minor"/>
      </rPr>
      <t>tinta roja</t>
    </r>
    <r>
      <rPr>
        <i/>
        <sz val="10"/>
        <color theme="1"/>
        <rFont val="Calibri"/>
        <family val="2"/>
        <scheme val="minor"/>
      </rPr>
      <t xml:space="preserve"> es una alerta de que el propietario podría ser descalificado debido a ingresos excesivos.</t>
    </r>
  </si>
  <si>
    <r>
      <t xml:space="preserve">50% AMI Income Limit / </t>
    </r>
    <r>
      <rPr>
        <i/>
        <sz val="9"/>
        <rFont val="Calibri"/>
        <family val="2"/>
        <scheme val="minor"/>
      </rPr>
      <t>Límite de Ingresos del 50% del AMI</t>
    </r>
    <r>
      <rPr>
        <b/>
        <sz val="10"/>
        <rFont val="Calibri"/>
        <family val="2"/>
        <scheme val="minor"/>
      </rPr>
      <t xml:space="preserve"> </t>
    </r>
  </si>
  <si>
    <r>
      <t xml:space="preserve">Project Name / </t>
    </r>
    <r>
      <rPr>
        <i/>
        <sz val="9"/>
        <color theme="1"/>
        <rFont val="Calibri"/>
        <family val="2"/>
        <scheme val="minor"/>
      </rPr>
      <t>Nombre del Proyecto</t>
    </r>
  </si>
  <si>
    <r>
      <t xml:space="preserve">Project Representative /                                                 </t>
    </r>
    <r>
      <rPr>
        <i/>
        <sz val="9"/>
        <color theme="1"/>
        <rFont val="Calibri"/>
        <family val="2"/>
        <scheme val="minor"/>
      </rPr>
      <t>Representante del proyecto</t>
    </r>
  </si>
  <si>
    <r>
      <t xml:space="preserve">AHP Project #  /                                        </t>
    </r>
    <r>
      <rPr>
        <i/>
        <sz val="9"/>
        <color theme="1"/>
        <rFont val="Calibri"/>
        <family val="2"/>
        <scheme val="minor"/>
      </rPr>
      <t>#  de Proyecto de AHP</t>
    </r>
  </si>
  <si>
    <r>
      <t xml:space="preserve">Approved Occupancy Goals / </t>
    </r>
    <r>
      <rPr>
        <i/>
        <sz val="9"/>
        <color theme="0"/>
        <rFont val="Calibri"/>
        <family val="2"/>
        <scheme val="minor"/>
      </rPr>
      <t>Metas de ocupación aprobadas</t>
    </r>
  </si>
  <si>
    <r>
      <t xml:space="preserve">Actual Occupancy / </t>
    </r>
    <r>
      <rPr>
        <i/>
        <sz val="9"/>
        <color theme="0"/>
        <rFont val="Calibri"/>
        <family val="2"/>
        <scheme val="minor"/>
      </rPr>
      <t>Ocupación real</t>
    </r>
  </si>
  <si>
    <r>
      <t xml:space="preserve">AHP Subsidy Balance /                                       </t>
    </r>
    <r>
      <rPr>
        <i/>
        <sz val="9"/>
        <rFont val="Calibri"/>
        <family val="2"/>
        <scheme val="minor"/>
      </rPr>
      <t>Saldo de subsidio AHP</t>
    </r>
  </si>
  <si>
    <r>
      <t xml:space="preserve">Total AHP Commitment /                                                                        </t>
    </r>
    <r>
      <rPr>
        <i/>
        <sz val="9"/>
        <rFont val="Calibri"/>
        <family val="2"/>
        <scheme val="minor"/>
      </rPr>
      <t>Compromiso total AHP</t>
    </r>
  </si>
  <si>
    <r>
      <t xml:space="preserve">Total Funded /                                                                                                        </t>
    </r>
    <r>
      <rPr>
        <i/>
        <sz val="9"/>
        <rFont val="Calibri"/>
        <family val="2"/>
        <scheme val="minor"/>
      </rPr>
      <t>Total Financiado</t>
    </r>
  </si>
  <si>
    <r>
      <t>Household Income /                                                                                                                                I</t>
    </r>
    <r>
      <rPr>
        <i/>
        <sz val="9"/>
        <rFont val="Calibri"/>
        <family val="2"/>
        <scheme val="minor"/>
      </rPr>
      <t>ngreso del hogar</t>
    </r>
  </si>
  <si>
    <r>
      <t xml:space="preserve">Household Size /                                                                                                                                  </t>
    </r>
    <r>
      <rPr>
        <i/>
        <sz val="9"/>
        <rFont val="Calibri"/>
        <family val="2"/>
        <scheme val="minor"/>
      </rPr>
      <t>Tamaño del Hogar</t>
    </r>
  </si>
  <si>
    <r>
      <t xml:space="preserve">Bedrooms /                                                                                                                           </t>
    </r>
    <r>
      <rPr>
        <i/>
        <sz val="9"/>
        <rFont val="Calibri"/>
        <family val="2"/>
        <scheme val="minor"/>
      </rPr>
      <t>Cuartos</t>
    </r>
    <r>
      <rPr>
        <b/>
        <sz val="10"/>
        <rFont val="Calibri"/>
        <family val="2"/>
        <scheme val="minor"/>
      </rPr>
      <t xml:space="preserve"> </t>
    </r>
  </si>
  <si>
    <r>
      <t xml:space="preserve">AHP Subsidy /                                                                                                                                                                                                                                          </t>
    </r>
    <r>
      <rPr>
        <i/>
        <sz val="9"/>
        <rFont val="Calibri"/>
        <family val="2"/>
        <scheme val="minor"/>
      </rPr>
      <t>Subsidio de AHP</t>
    </r>
  </si>
  <si>
    <r>
      <t xml:space="preserve">Rehabilitation / Construction Costs                                                                                                                                      </t>
    </r>
    <r>
      <rPr>
        <i/>
        <sz val="9"/>
        <rFont val="Calibri"/>
        <family val="2"/>
        <scheme val="minor"/>
      </rPr>
      <t>Costos de rehabilitación / construcción</t>
    </r>
  </si>
  <si>
    <r>
      <t xml:space="preserve">Total Unit Costs /                                                                                                                  </t>
    </r>
    <r>
      <rPr>
        <i/>
        <sz val="9"/>
        <rFont val="Calibri"/>
        <family val="2"/>
        <scheme val="minor"/>
      </rPr>
      <t>Costos totales de unidad</t>
    </r>
  </si>
  <si>
    <r>
      <t>City, State &amp; Zip /                                                                                                                                                        C</t>
    </r>
    <r>
      <rPr>
        <i/>
        <sz val="9"/>
        <rFont val="Calibri"/>
        <family val="2"/>
        <scheme val="minor"/>
      </rPr>
      <t>iudad, Estado y Código Postal</t>
    </r>
  </si>
  <si>
    <r>
      <rPr>
        <b/>
        <sz val="11"/>
        <color theme="1"/>
        <rFont val="Calibri"/>
        <family val="2"/>
        <scheme val="minor"/>
      </rPr>
      <t>Note</t>
    </r>
    <r>
      <rPr>
        <sz val="11"/>
        <color theme="1"/>
        <rFont val="Calibri"/>
        <family val="2"/>
        <scheme val="minor"/>
      </rPr>
      <t xml:space="preserve"> This Spanish-language translation is provided for convenience and information only. It may contain discrepancies with the English-language version, which controls.</t>
    </r>
  </si>
  <si>
    <r>
      <rPr>
        <b/>
        <i/>
        <sz val="10"/>
        <color theme="1"/>
        <rFont val="Calibri"/>
        <family val="2"/>
        <scheme val="minor"/>
      </rPr>
      <t>NOTA</t>
    </r>
    <r>
      <rPr>
        <i/>
        <sz val="10"/>
        <color theme="1"/>
        <rFont val="Calibri"/>
        <family val="2"/>
        <scheme val="minor"/>
      </rPr>
      <t>: Esta traducción al español se proporciona únicamente para fines informativos y de conveniencia. En caso de discrepancia entre los dos idiomas, prevalecerá la versión en inglés.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</si>
</sst>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m/yyyy"/>
  </numFmts>
  <fonts count="33" x14ac:knownFonts="1">
    <font>
      <sz val="11"/>
      <color theme="1"/>
      <name val="Calibri"/>
      <family val="2"/>
      <scheme val="minor"/>
    </font>
    <font>
      <sz val="11"/>
      <color theme="1"/>
      <name val="Calibri"/>
      <family val="2"/>
      <scheme val="minor"/>
    </font>
    <font>
      <sz val="11"/>
      <color theme="2" tint="-0.499984740745262"/>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b/>
      <sz val="10"/>
      <name val="Calibri"/>
      <family val="2"/>
      <scheme val="minor"/>
    </font>
    <font>
      <sz val="10"/>
      <name val="Calibri"/>
      <family val="2"/>
      <scheme val="minor"/>
    </font>
    <font>
      <i/>
      <sz val="10"/>
      <color theme="0"/>
      <name val="Calibri"/>
      <family val="2"/>
      <scheme val="minor"/>
    </font>
    <font>
      <b/>
      <sz val="10"/>
      <color theme="1"/>
      <name val="Calibri"/>
      <family val="2"/>
      <scheme val="minor"/>
    </font>
    <font>
      <i/>
      <sz val="10"/>
      <name val="Calibri"/>
      <family val="2"/>
      <scheme val="minor"/>
    </font>
    <font>
      <i/>
      <sz val="10"/>
      <color rgb="FFFF0000"/>
      <name val="Calibri"/>
      <family val="2"/>
      <scheme val="minor"/>
    </font>
    <font>
      <sz val="8"/>
      <color indexed="81"/>
      <name val="Tahoma"/>
      <family val="2"/>
    </font>
    <font>
      <b/>
      <sz val="8"/>
      <color indexed="81"/>
      <name val="Tahoma"/>
      <family val="2"/>
    </font>
    <font>
      <i/>
      <sz val="11"/>
      <color theme="1"/>
      <name val="Calibri"/>
      <family val="2"/>
      <scheme val="minor"/>
    </font>
    <font>
      <sz val="10"/>
      <name val="Arial"/>
      <family val="2"/>
    </font>
    <font>
      <sz val="8"/>
      <name val="Calibri"/>
      <family val="2"/>
      <scheme val="minor"/>
    </font>
    <font>
      <sz val="11"/>
      <color theme="0"/>
      <name val="Calibri"/>
      <family val="2"/>
      <scheme val="minor"/>
    </font>
    <font>
      <b/>
      <sz val="11"/>
      <color theme="1"/>
      <name val="Calibri"/>
      <family val="2"/>
      <scheme val="minor"/>
    </font>
    <font>
      <b/>
      <sz val="11"/>
      <color rgb="FFFF0000"/>
      <name val="Calibri"/>
      <family val="2"/>
      <scheme val="minor"/>
    </font>
    <font>
      <b/>
      <i/>
      <sz val="9"/>
      <color theme="0"/>
      <name val="Calibri"/>
      <family val="2"/>
      <scheme val="minor"/>
    </font>
    <font>
      <b/>
      <i/>
      <sz val="9"/>
      <color theme="1"/>
      <name val="Calibri"/>
      <family val="2"/>
      <scheme val="minor"/>
    </font>
    <font>
      <b/>
      <i/>
      <sz val="10"/>
      <name val="Calibri"/>
      <family val="2"/>
      <scheme val="minor"/>
    </font>
    <font>
      <b/>
      <i/>
      <sz val="9"/>
      <name val="Calibri"/>
      <family val="2"/>
      <scheme val="minor"/>
    </font>
    <font>
      <i/>
      <sz val="9"/>
      <color theme="0"/>
      <name val="Calibri"/>
      <family val="2"/>
      <scheme val="minor"/>
    </font>
    <font>
      <i/>
      <sz val="9"/>
      <name val="Calibri"/>
      <family val="2"/>
      <scheme val="minor"/>
    </font>
    <font>
      <sz val="10"/>
      <color theme="0"/>
      <name val="Calibri"/>
      <family val="2"/>
      <scheme val="minor"/>
    </font>
    <font>
      <i/>
      <sz val="9"/>
      <color theme="1"/>
      <name val="Calibri"/>
      <family val="2"/>
      <scheme val="minor"/>
    </font>
    <font>
      <i/>
      <sz val="11"/>
      <color theme="0"/>
      <name val="Calibri"/>
      <family val="2"/>
      <scheme val="minor"/>
    </font>
    <font>
      <i/>
      <sz val="10"/>
      <color theme="1"/>
      <name val="Calibri"/>
      <family val="2"/>
      <scheme val="minor"/>
    </font>
    <font>
      <i/>
      <u/>
      <sz val="10"/>
      <color theme="1"/>
      <name val="Calibri"/>
      <family val="2"/>
      <scheme val="minor"/>
    </font>
    <font>
      <b/>
      <u/>
      <sz val="11"/>
      <color theme="1"/>
      <name val="Calibri"/>
      <family val="2"/>
      <scheme val="minor"/>
    </font>
    <font>
      <b/>
      <i/>
      <sz val="10"/>
      <color theme="1"/>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305E"/>
        <bgColor indexed="64"/>
      </patternFill>
    </fill>
    <fill>
      <patternFill patternType="solid">
        <fgColor rgb="FFDCE6F2"/>
        <bgColor indexed="64"/>
      </patternFill>
    </fill>
    <fill>
      <patternFill patternType="solid">
        <fgColor rgb="FF9CACB9"/>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cellStyleXfs>
  <cellXfs count="103">
    <xf numFmtId="0" fontId="0" fillId="0" borderId="0" xfId="0"/>
    <xf numFmtId="0" fontId="3" fillId="5" borderId="0" xfId="0" applyFont="1" applyFill="1" applyAlignment="1">
      <alignment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4" fillId="0" borderId="0" xfId="0" applyFont="1" applyAlignment="1">
      <alignment vertical="center"/>
    </xf>
    <xf numFmtId="0" fontId="6" fillId="6" borderId="2"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10" fontId="7" fillId="0" borderId="1" xfId="2" applyNumberFormat="1" applyFont="1" applyFill="1" applyBorder="1" applyAlignment="1" applyProtection="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right" vertical="center" indent="1"/>
    </xf>
    <xf numFmtId="0" fontId="6" fillId="4" borderId="1" xfId="0" applyFont="1" applyFill="1" applyBorder="1" applyAlignment="1">
      <alignment horizontal="center" vertical="center"/>
    </xf>
    <xf numFmtId="10"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8" fillId="5" borderId="0" xfId="0" applyFont="1" applyFill="1" applyAlignment="1">
      <alignment horizontal="right" vertical="center"/>
    </xf>
    <xf numFmtId="0" fontId="0" fillId="0" borderId="0" xfId="0"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14" fontId="10" fillId="4" borderId="1" xfId="0" applyNumberFormat="1" applyFont="1" applyFill="1" applyBorder="1" applyAlignment="1">
      <alignment horizontal="center" vertical="center"/>
    </xf>
    <xf numFmtId="164" fontId="10" fillId="4" borderId="1" xfId="1" applyNumberFormat="1"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4" xfId="0" applyFont="1" applyFill="1" applyBorder="1" applyAlignment="1">
      <alignment vertical="center" wrapText="1"/>
    </xf>
    <xf numFmtId="0" fontId="10" fillId="4" borderId="1" xfId="0" applyFont="1" applyFill="1" applyBorder="1" applyAlignment="1">
      <alignment vertical="center"/>
    </xf>
    <xf numFmtId="3" fontId="10" fillId="4" borderId="1" xfId="1" applyNumberFormat="1" applyFont="1" applyFill="1" applyBorder="1" applyAlignment="1">
      <alignment horizontal="center" vertical="center"/>
    </xf>
    <xf numFmtId="164" fontId="10" fillId="4" borderId="1" xfId="0" applyNumberFormat="1" applyFont="1" applyFill="1" applyBorder="1" applyAlignment="1">
      <alignment horizontal="center" vertical="center"/>
    </xf>
    <xf numFmtId="0" fontId="0" fillId="0" borderId="1" xfId="0" applyBorder="1"/>
    <xf numFmtId="164" fontId="0" fillId="0" borderId="1" xfId="0" applyNumberFormat="1" applyBorder="1"/>
    <xf numFmtId="165" fontId="2" fillId="0" borderId="0" xfId="0" applyNumberFormat="1" applyFont="1"/>
    <xf numFmtId="0" fontId="11" fillId="5" borderId="0" xfId="0" applyFont="1" applyFill="1" applyAlignment="1">
      <alignment horizontal="right" vertical="center"/>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10" fontId="10" fillId="0" borderId="1" xfId="0" applyNumberFormat="1" applyFont="1" applyBorder="1" applyAlignment="1">
      <alignment horizontal="center" vertical="center"/>
    </xf>
    <xf numFmtId="1" fontId="0" fillId="0" borderId="1" xfId="0" applyNumberFormat="1" applyBorder="1" applyAlignment="1">
      <alignment horizontal="center"/>
    </xf>
    <xf numFmtId="0" fontId="4" fillId="7" borderId="1" xfId="0" applyFont="1" applyFill="1" applyBorder="1" applyAlignment="1">
      <alignment horizontal="center" vertical="center"/>
    </xf>
    <xf numFmtId="10" fontId="0" fillId="0" borderId="1" xfId="0" applyNumberFormat="1" applyBorder="1" applyAlignment="1">
      <alignment horizontal="center"/>
    </xf>
    <xf numFmtId="0" fontId="0" fillId="8" borderId="1" xfId="0" applyFill="1" applyBorder="1" applyAlignment="1">
      <alignment horizontal="center"/>
    </xf>
    <xf numFmtId="10" fontId="10" fillId="9" borderId="1" xfId="0" applyNumberFormat="1" applyFont="1" applyFill="1" applyBorder="1" applyAlignment="1">
      <alignment horizontal="center" vertical="center"/>
    </xf>
    <xf numFmtId="0" fontId="14" fillId="0" borderId="0" xfId="0" applyFont="1"/>
    <xf numFmtId="0" fontId="0" fillId="3" borderId="1" xfId="0" applyFill="1" applyBorder="1" applyProtection="1">
      <protection locked="0"/>
    </xf>
    <xf numFmtId="0" fontId="0" fillId="3" borderId="1" xfId="0"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0" fontId="7" fillId="10" borderId="0" xfId="0" applyFont="1" applyFill="1" applyAlignment="1">
      <alignment horizontal="left" vertical="center"/>
    </xf>
    <xf numFmtId="0" fontId="6" fillId="10" borderId="0" xfId="0" applyFont="1" applyFill="1" applyAlignment="1">
      <alignment horizontal="right" vertical="center" indent="1"/>
    </xf>
    <xf numFmtId="0" fontId="6" fillId="10" borderId="0" xfId="0" applyFont="1" applyFill="1" applyAlignment="1">
      <alignment horizontal="center" vertical="center"/>
    </xf>
    <xf numFmtId="10" fontId="6" fillId="10" borderId="0" xfId="0" applyNumberFormat="1" applyFont="1" applyFill="1" applyAlignment="1">
      <alignment horizontal="center" vertical="center"/>
    </xf>
    <xf numFmtId="0" fontId="0" fillId="10" borderId="0" xfId="0" applyFill="1"/>
    <xf numFmtId="0" fontId="0" fillId="10" borderId="0" xfId="0" applyFill="1" applyAlignment="1">
      <alignment horizontal="center"/>
    </xf>
    <xf numFmtId="164" fontId="6" fillId="6" borderId="4" xfId="0" applyNumberFormat="1" applyFont="1" applyFill="1" applyBorder="1" applyAlignment="1">
      <alignment horizontal="center" vertical="center" wrapText="1"/>
    </xf>
    <xf numFmtId="0" fontId="17" fillId="0" borderId="0" xfId="0" applyFont="1"/>
    <xf numFmtId="0" fontId="17" fillId="10" borderId="0" xfId="0" applyFont="1" applyFill="1"/>
    <xf numFmtId="49" fontId="7" fillId="3" borderId="1" xfId="0" applyNumberFormat="1" applyFont="1" applyFill="1" applyBorder="1" applyAlignment="1" applyProtection="1">
      <alignment horizontal="center" vertical="center"/>
      <protection locked="0"/>
    </xf>
    <xf numFmtId="0" fontId="3" fillId="5" borderId="0" xfId="0" applyFont="1" applyFill="1" applyAlignment="1">
      <alignment horizontal="right" vertical="center"/>
    </xf>
    <xf numFmtId="0" fontId="24" fillId="2" borderId="0" xfId="0" applyFont="1" applyFill="1" applyAlignment="1">
      <alignment vertical="center"/>
    </xf>
    <xf numFmtId="0" fontId="28" fillId="5" borderId="0" xfId="0" applyFont="1" applyFill="1" applyAlignment="1">
      <alignment vertical="center"/>
    </xf>
    <xf numFmtId="0" fontId="29" fillId="0" borderId="0" xfId="0" applyFont="1"/>
    <xf numFmtId="0" fontId="0" fillId="0" borderId="0" xfId="0" applyFont="1"/>
    <xf numFmtId="0" fontId="3" fillId="5" borderId="0" xfId="0" applyFont="1" applyFill="1" applyAlignment="1">
      <alignment horizontal="right" vertical="center"/>
    </xf>
    <xf numFmtId="164" fontId="0" fillId="3" borderId="3" xfId="0" applyNumberFormat="1" applyFill="1" applyBorder="1" applyAlignment="1" applyProtection="1">
      <alignment horizontal="center" vertical="center"/>
      <protection locked="0"/>
    </xf>
    <xf numFmtId="164" fontId="0" fillId="3" borderId="4" xfId="0" applyNumberFormat="1" applyFill="1" applyBorder="1" applyAlignment="1" applyProtection="1">
      <alignment horizontal="center" vertical="center"/>
      <protection locked="0"/>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0" fillId="4" borderId="3" xfId="0" applyFont="1" applyFill="1" applyBorder="1" applyAlignment="1">
      <alignment horizontal="left" vertical="center"/>
    </xf>
    <xf numFmtId="0" fontId="10" fillId="4" borderId="5" xfId="0" applyFont="1" applyFill="1" applyBorder="1" applyAlignment="1">
      <alignment horizontal="left" vertical="center"/>
    </xf>
    <xf numFmtId="0" fontId="6" fillId="6" borderId="1" xfId="0" applyFont="1" applyFill="1" applyBorder="1" applyAlignment="1">
      <alignment horizontal="center" vertical="center" wrapText="1"/>
    </xf>
    <xf numFmtId="164" fontId="10" fillId="4" borderId="3" xfId="1" applyNumberFormat="1" applyFont="1" applyFill="1" applyBorder="1" applyAlignment="1">
      <alignment horizontal="center" vertical="center"/>
    </xf>
    <xf numFmtId="164" fontId="10" fillId="4" borderId="5" xfId="1" applyNumberFormat="1" applyFont="1" applyFill="1" applyBorder="1" applyAlignment="1">
      <alignment horizontal="center" vertical="center"/>
    </xf>
    <xf numFmtId="0" fontId="6" fillId="6" borderId="5" xfId="0" applyFont="1" applyFill="1" applyBorder="1" applyAlignment="1">
      <alignment horizontal="center" vertical="center" wrapText="1"/>
    </xf>
    <xf numFmtId="164" fontId="10" fillId="4" borderId="1" xfId="1" applyNumberFormat="1" applyFont="1" applyFill="1" applyBorder="1" applyAlignment="1">
      <alignment horizontal="center" vertical="center"/>
    </xf>
    <xf numFmtId="0" fontId="0" fillId="3" borderId="3" xfId="0" applyFill="1" applyBorder="1" applyProtection="1">
      <protection locked="0"/>
    </xf>
    <xf numFmtId="0" fontId="0" fillId="3" borderId="4" xfId="0" applyFill="1" applyBorder="1" applyProtection="1">
      <protection locked="0"/>
    </xf>
    <xf numFmtId="164" fontId="0" fillId="3" borderId="1" xfId="0" applyNumberFormat="1" applyFill="1" applyBorder="1" applyAlignment="1" applyProtection="1">
      <alignment horizontal="center" vertical="center"/>
      <protection locked="0"/>
    </xf>
    <xf numFmtId="164" fontId="0" fillId="3" borderId="5" xfId="0" applyNumberFormat="1" applyFill="1" applyBorder="1" applyAlignment="1" applyProtection="1">
      <alignment horizontal="center" vertical="center"/>
      <protection locked="0"/>
    </xf>
    <xf numFmtId="0" fontId="7" fillId="0" borderId="1" xfId="0" applyFont="1" applyBorder="1" applyAlignment="1">
      <alignment horizontal="left" vertical="center"/>
    </xf>
    <xf numFmtId="0" fontId="9" fillId="6" borderId="1"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4" fillId="7" borderId="1" xfId="0" applyFont="1" applyFill="1" applyBorder="1" applyAlignment="1">
      <alignment horizontal="center" vertical="center" wrapText="1"/>
    </xf>
    <xf numFmtId="0" fontId="6" fillId="6" borderId="1" xfId="0" applyFont="1" applyFill="1" applyBorder="1" applyAlignment="1">
      <alignment horizontal="left" vertical="center"/>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4" xfId="0" applyFont="1" applyFill="1" applyBorder="1" applyAlignment="1">
      <alignment horizontal="center" vertical="center" wrapText="1"/>
    </xf>
    <xf numFmtId="49" fontId="5" fillId="3" borderId="3" xfId="0" applyNumberFormat="1" applyFont="1" applyFill="1" applyBorder="1" applyAlignment="1" applyProtection="1">
      <alignment horizontal="center" vertical="center"/>
      <protection locked="0"/>
    </xf>
    <xf numFmtId="49" fontId="5" fillId="3" borderId="5" xfId="0" applyNumberFormat="1" applyFont="1" applyFill="1" applyBorder="1" applyAlignment="1" applyProtection="1">
      <alignment horizontal="center" vertical="center"/>
      <protection locked="0"/>
    </xf>
    <xf numFmtId="49" fontId="5" fillId="3" borderId="4" xfId="0" applyNumberFormat="1" applyFont="1" applyFill="1" applyBorder="1" applyAlignment="1" applyProtection="1">
      <alignment horizontal="center" vertical="center"/>
      <protection locked="0"/>
    </xf>
    <xf numFmtId="0" fontId="9" fillId="6" borderId="3"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4" xfId="0" applyFont="1" applyFill="1" applyBorder="1" applyAlignment="1">
      <alignment horizontal="left" vertical="center" wrapText="1"/>
    </xf>
    <xf numFmtId="0" fontId="5" fillId="3" borderId="3"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6" fillId="6" borderId="1" xfId="0"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cellXfs>
  <cellStyles count="4">
    <cellStyle name="Currency" xfId="1" builtinId="4"/>
    <cellStyle name="Normal" xfId="0" builtinId="0"/>
    <cellStyle name="Normal 2" xfId="3" xr:uid="{D1A71E05-DDBC-4DB1-8A11-EBED1414DF8B}"/>
    <cellStyle name="Percent" xfId="2" builtinId="5"/>
  </cellStyles>
  <dxfs count="8">
    <dxf>
      <font>
        <color rgb="FFFF0000"/>
      </font>
      <fill>
        <patternFill>
          <bgColor theme="5" tint="0.79998168889431442"/>
        </patternFill>
      </fill>
    </dxf>
    <dxf>
      <fill>
        <patternFill>
          <bgColor theme="2" tint="-0.24994659260841701"/>
        </patternFill>
      </fill>
    </dxf>
    <dxf>
      <font>
        <color rgb="FFFF0000"/>
      </font>
      <fill>
        <patternFill>
          <bgColor theme="5" tint="0.79998168889431442"/>
        </patternFill>
      </fill>
    </dxf>
    <dxf>
      <font>
        <b/>
        <i val="0"/>
        <color rgb="FFFF0000"/>
      </font>
      <fill>
        <patternFill patternType="none">
          <bgColor auto="1"/>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colors>
    <mruColors>
      <color rgb="FFFFFFCC"/>
      <color rgb="FFFCD4CC"/>
      <color rgb="FFFBC6BB"/>
      <color rgb="FFF89784"/>
      <color rgb="FFFF6699"/>
      <color rgb="FFF8AEEF"/>
      <color rgb="FFFFCC99"/>
      <color rgb="FFC7DDF1"/>
      <color rgb="FF193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1201211</xdr:colOff>
      <xdr:row>2</xdr:row>
      <xdr:rowOff>152401</xdr:rowOff>
    </xdr:to>
    <xdr:pic>
      <xdr:nvPicPr>
        <xdr:cNvPr id="2" name="Picture 1" descr="2015FHLBNY_Logo_1.75in.png">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1601261" cy="5334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hlbny.net\ProApps\AHP%20Electronic%20Files\2019A\6112%20-%20Revitalizing%20Communities%20NYC\Application\07.%20Owner%20Project%20Workbook\FINAL%20OPW_CI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Table of Contents"/>
      <sheetName val="OPW Scoring Categories"/>
      <sheetName val="OPW Instructions"/>
      <sheetName val="Site Information"/>
      <sheetName val="Dev Budget"/>
      <sheetName val="Supplement"/>
      <sheetName val="Source of Funds"/>
      <sheetName val="Targeting"/>
      <sheetName val="Market"/>
      <sheetName val="Input"/>
      <sheetName val="Results"/>
      <sheetName val="sof"/>
      <sheetName val="uof"/>
      <sheetName val="inc_exp"/>
      <sheetName val="1. Project Summary"/>
      <sheetName val="2. Building Specifications"/>
      <sheetName val="2. Schedule of Values"/>
      <sheetName val="3. Construction Budget Summary"/>
      <sheetName val="Version Control (2)"/>
      <sheetName val="Project Description"/>
      <sheetName val="Sponsorship"/>
      <sheetName val="Site Control"/>
      <sheetName val="Value of Sites"/>
      <sheetName val="Development Schedule"/>
      <sheetName val="Member Interest"/>
      <sheetName val="Financial Narrative"/>
      <sheetName val="Hard Cost Details"/>
      <sheetName val="Fair Housing"/>
      <sheetName val="Scoring Categories"/>
      <sheetName val="Lookups"/>
      <sheetName val="Homeless Housing"/>
      <sheetName val="Empowerment"/>
      <sheetName val="Community Stability - A"/>
      <sheetName val="Community Stability - B"/>
      <sheetName val="Economic Diversity"/>
      <sheetName val="2nd Dist. Priority - Approvals"/>
      <sheetName val="2nd Dist. Priority - Financing"/>
      <sheetName val="2nd Dist. Priority - Desirable"/>
      <sheetName val="2nd Dist. Priority - Supportive"/>
      <sheetName val="Sponsor's Signature"/>
      <sheetName val="Member's Signature"/>
      <sheetName val="Exhibit 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BC4" t="str">
            <v>Yes</v>
          </cell>
          <cell r="BI4" t="str">
            <v>DDA</v>
          </cell>
        </row>
        <row r="5">
          <cell r="BC5" t="str">
            <v>No</v>
          </cell>
          <cell r="BI5" t="str">
            <v>QCT</v>
          </cell>
        </row>
        <row r="6">
          <cell r="BC6" t="str">
            <v>NA</v>
          </cell>
        </row>
      </sheetData>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D136"/>
  <sheetViews>
    <sheetView showGridLines="0" tabSelected="1" zoomScaleNormal="100" workbookViewId="0">
      <selection activeCell="V3" sqref="V3"/>
    </sheetView>
  </sheetViews>
  <sheetFormatPr defaultRowHeight="15" x14ac:dyDescent="0.25"/>
  <cols>
    <col min="1" max="1" width="6" customWidth="1"/>
    <col min="2" max="2" width="18.7109375" customWidth="1"/>
    <col min="3" max="3" width="20.28515625" customWidth="1"/>
    <col min="4" max="4" width="20.85546875" customWidth="1"/>
    <col min="5" max="5" width="14.140625" customWidth="1"/>
    <col min="6" max="6" width="26.85546875" customWidth="1"/>
    <col min="7" max="7" width="18.7109375" customWidth="1"/>
    <col min="8" max="8" width="19.5703125" customWidth="1"/>
    <col min="9" max="9" width="18.85546875" customWidth="1"/>
    <col min="10" max="10" width="17.5703125" customWidth="1"/>
    <col min="11" max="11" width="12.5703125" customWidth="1"/>
    <col min="12" max="12" width="11.85546875" customWidth="1"/>
    <col min="13" max="13" width="10.42578125" customWidth="1"/>
    <col min="14" max="14" width="14.28515625" customWidth="1"/>
    <col min="15" max="15" width="12.5703125" customWidth="1"/>
    <col min="16" max="16" width="14" customWidth="1"/>
    <col min="17" max="17" width="12.42578125" customWidth="1"/>
    <col min="18" max="18" width="37.42578125" customWidth="1"/>
    <col min="19" max="19" width="13.7109375" customWidth="1"/>
    <col min="20" max="20" width="19.28515625" customWidth="1"/>
    <col min="21" max="21" width="10.85546875" customWidth="1"/>
    <col min="22" max="22" width="9.5703125" customWidth="1"/>
    <col min="23" max="23" width="0" hidden="1" customWidth="1"/>
    <col min="24" max="24" width="9.140625" hidden="1" customWidth="1"/>
    <col min="25" max="25" width="9.140625" style="30" hidden="1" customWidth="1"/>
    <col min="26" max="26" width="14.85546875" style="30" hidden="1" customWidth="1"/>
    <col min="27" max="27" width="16.5703125" style="30" hidden="1" customWidth="1"/>
    <col min="28" max="28" width="0" hidden="1" customWidth="1"/>
    <col min="30" max="30" width="9.140625" style="52"/>
  </cols>
  <sheetData>
    <row r="2" spans="1:30" x14ac:dyDescent="0.25">
      <c r="T2" s="27"/>
      <c r="U2" s="27"/>
      <c r="V2" s="27">
        <v>46054</v>
      </c>
    </row>
    <row r="4" spans="1:30" ht="13.5" customHeight="1" x14ac:dyDescent="0.25">
      <c r="A4" s="1" t="s">
        <v>28</v>
      </c>
      <c r="B4" s="1"/>
      <c r="C4" s="1"/>
      <c r="D4" s="1"/>
      <c r="E4" s="1"/>
      <c r="F4" s="1"/>
      <c r="G4" s="1"/>
      <c r="H4" s="1"/>
      <c r="I4" s="1"/>
      <c r="J4" s="1"/>
      <c r="K4" s="1"/>
      <c r="L4" s="1"/>
      <c r="M4" s="1"/>
      <c r="N4" s="1"/>
      <c r="O4" s="1"/>
      <c r="P4" s="1"/>
      <c r="Q4" s="14"/>
      <c r="R4" s="14"/>
      <c r="S4" s="14"/>
      <c r="T4" s="28"/>
      <c r="U4" s="60" t="s">
        <v>14</v>
      </c>
      <c r="V4" s="60"/>
    </row>
    <row r="5" spans="1:30" ht="16.5" customHeight="1" x14ac:dyDescent="0.25">
      <c r="A5" s="57" t="s">
        <v>27</v>
      </c>
      <c r="B5" s="1"/>
      <c r="C5" s="1"/>
      <c r="D5" s="1"/>
      <c r="E5" s="1"/>
      <c r="F5" s="1"/>
      <c r="G5" s="1"/>
      <c r="H5" s="1"/>
      <c r="I5" s="1"/>
      <c r="J5" s="1"/>
      <c r="K5" s="1"/>
      <c r="L5" s="1"/>
      <c r="M5" s="1"/>
      <c r="N5" s="1"/>
      <c r="O5" s="1"/>
      <c r="P5" s="1"/>
      <c r="Q5" s="14"/>
      <c r="R5" s="14"/>
      <c r="S5" s="14"/>
      <c r="T5" s="28"/>
      <c r="U5" s="55"/>
      <c r="V5" s="55"/>
    </row>
    <row r="6" spans="1:30" ht="8.25" customHeight="1" x14ac:dyDescent="0.25"/>
    <row r="7" spans="1:30" x14ac:dyDescent="0.25">
      <c r="A7" s="2" t="s">
        <v>29</v>
      </c>
      <c r="B7" s="2"/>
      <c r="C7" s="2"/>
      <c r="D7" s="2"/>
      <c r="E7" s="2"/>
      <c r="F7" s="2"/>
      <c r="G7" s="2"/>
      <c r="H7" s="2"/>
      <c r="I7" s="2"/>
      <c r="J7" s="2"/>
      <c r="K7" s="2"/>
      <c r="L7" s="2"/>
      <c r="M7" s="2"/>
      <c r="N7" s="2"/>
      <c r="O7" s="2"/>
      <c r="P7" s="2"/>
      <c r="Q7" s="2"/>
      <c r="R7" s="2"/>
      <c r="S7" s="2"/>
      <c r="T7" s="2"/>
      <c r="U7" s="2"/>
      <c r="V7" s="2"/>
    </row>
    <row r="8" spans="1:30" x14ac:dyDescent="0.25">
      <c r="A8" s="56" t="s">
        <v>30</v>
      </c>
      <c r="B8" s="2"/>
      <c r="C8" s="2"/>
      <c r="D8" s="2"/>
      <c r="E8" s="2"/>
      <c r="F8" s="2"/>
      <c r="G8" s="2"/>
      <c r="H8" s="2"/>
      <c r="I8" s="2"/>
      <c r="J8" s="2"/>
      <c r="K8" s="2"/>
      <c r="L8" s="2"/>
      <c r="M8" s="2"/>
      <c r="N8" s="2"/>
      <c r="O8" s="2"/>
      <c r="P8" s="2"/>
      <c r="Q8" s="2"/>
      <c r="R8" s="2"/>
      <c r="S8" s="2"/>
      <c r="T8" s="2"/>
      <c r="U8" s="2"/>
      <c r="V8" s="2"/>
    </row>
    <row r="10" spans="1:30" ht="25.5" customHeight="1" x14ac:dyDescent="0.25">
      <c r="A10" s="77" t="s">
        <v>59</v>
      </c>
      <c r="B10" s="77"/>
      <c r="C10" s="87" t="s">
        <v>57</v>
      </c>
      <c r="D10" s="88"/>
      <c r="E10" s="88"/>
      <c r="F10" s="88"/>
      <c r="G10" s="88"/>
      <c r="H10" s="88"/>
      <c r="I10" s="88"/>
      <c r="J10" s="88"/>
      <c r="K10" s="88"/>
      <c r="L10" s="88"/>
      <c r="M10" s="88"/>
      <c r="N10" s="88"/>
      <c r="O10" s="88"/>
      <c r="P10" s="88"/>
      <c r="Q10" s="88"/>
      <c r="R10" s="88"/>
      <c r="S10" s="89"/>
      <c r="T10" s="81" t="s">
        <v>58</v>
      </c>
      <c r="U10" s="82"/>
      <c r="V10" s="83"/>
      <c r="X10" t="s">
        <v>0</v>
      </c>
      <c r="Z10" s="30" t="s">
        <v>12</v>
      </c>
      <c r="AD10" s="52" t="s">
        <v>21</v>
      </c>
    </row>
    <row r="11" spans="1:30" x14ac:dyDescent="0.25">
      <c r="A11" s="78"/>
      <c r="B11" s="78"/>
      <c r="C11" s="90"/>
      <c r="D11" s="91"/>
      <c r="E11" s="91"/>
      <c r="F11" s="91"/>
      <c r="G11" s="91"/>
      <c r="H11" s="91"/>
      <c r="I11" s="91"/>
      <c r="J11" s="91"/>
      <c r="K11" s="91"/>
      <c r="L11" s="91"/>
      <c r="M11" s="91"/>
      <c r="N11" s="91"/>
      <c r="O11" s="91"/>
      <c r="P11" s="91"/>
      <c r="Q11" s="91"/>
      <c r="R11" s="91"/>
      <c r="S11" s="92"/>
      <c r="T11" s="84"/>
      <c r="U11" s="85"/>
      <c r="V11" s="86"/>
      <c r="X11" t="s">
        <v>1</v>
      </c>
      <c r="Z11" s="30" t="s">
        <v>13</v>
      </c>
      <c r="AD11" s="52" t="s">
        <v>20</v>
      </c>
    </row>
    <row r="12" spans="1:30" x14ac:dyDescent="0.25">
      <c r="X12" t="s">
        <v>10</v>
      </c>
      <c r="AD12" s="52" t="s">
        <v>23</v>
      </c>
    </row>
    <row r="13" spans="1:30" x14ac:dyDescent="0.25">
      <c r="A13" s="2" t="s">
        <v>38</v>
      </c>
      <c r="B13" s="2"/>
      <c r="C13" s="2"/>
      <c r="D13" s="2"/>
      <c r="E13" s="2"/>
      <c r="F13" s="2"/>
      <c r="G13" s="4"/>
      <c r="H13" s="4"/>
      <c r="I13" s="4"/>
      <c r="J13" s="2" t="s">
        <v>41</v>
      </c>
      <c r="K13" s="2"/>
      <c r="L13" s="2"/>
      <c r="M13" s="4"/>
      <c r="N13" s="2" t="s">
        <v>40</v>
      </c>
      <c r="O13" s="2"/>
      <c r="P13" s="2"/>
      <c r="Q13" s="4"/>
      <c r="R13" s="2" t="s">
        <v>42</v>
      </c>
      <c r="S13" s="2"/>
      <c r="T13" s="2"/>
      <c r="U13" s="2"/>
      <c r="V13" s="2"/>
      <c r="AD13" s="52" t="s">
        <v>24</v>
      </c>
    </row>
    <row r="14" spans="1:30" x14ac:dyDescent="0.25">
      <c r="X14" t="s">
        <v>15</v>
      </c>
      <c r="AA14" s="30" t="s">
        <v>0</v>
      </c>
      <c r="AD14" s="52" t="s">
        <v>18</v>
      </c>
    </row>
    <row r="15" spans="1:30" ht="26.25" customHeight="1" x14ac:dyDescent="0.25">
      <c r="A15" s="4"/>
      <c r="B15" s="4"/>
      <c r="C15" s="79" t="s">
        <v>60</v>
      </c>
      <c r="D15" s="79"/>
      <c r="E15" s="79" t="s">
        <v>61</v>
      </c>
      <c r="F15" s="79"/>
      <c r="J15" s="67" t="s">
        <v>39</v>
      </c>
      <c r="K15" s="67"/>
      <c r="L15" s="33">
        <f>COUNTIF(X35:X134, "Yes")</f>
        <v>0</v>
      </c>
      <c r="N15" s="93" t="s">
        <v>63</v>
      </c>
      <c r="O15" s="93"/>
      <c r="P15" s="43"/>
      <c r="R15" s="34" t="s">
        <v>43</v>
      </c>
      <c r="S15" s="34" t="s">
        <v>44</v>
      </c>
      <c r="T15" s="34" t="s">
        <v>45</v>
      </c>
      <c r="W15" s="30"/>
      <c r="X15" s="30"/>
      <c r="Y15" s="30" t="s">
        <v>1</v>
      </c>
      <c r="Z15"/>
      <c r="AA15"/>
      <c r="AD15" s="52" t="s">
        <v>19</v>
      </c>
    </row>
    <row r="16" spans="1:30" ht="21" customHeight="1" x14ac:dyDescent="0.25">
      <c r="A16" s="80" t="s">
        <v>34</v>
      </c>
      <c r="B16" s="80"/>
      <c r="C16" s="5" t="s">
        <v>35</v>
      </c>
      <c r="D16" s="5" t="s">
        <v>36</v>
      </c>
      <c r="E16" s="5" t="s">
        <v>37</v>
      </c>
      <c r="F16" s="5" t="s">
        <v>36</v>
      </c>
      <c r="N16" s="93" t="s">
        <v>64</v>
      </c>
      <c r="O16" s="93"/>
      <c r="P16" s="26">
        <f>SUM(R35:R134)</f>
        <v>0</v>
      </c>
      <c r="R16" s="42"/>
      <c r="S16" s="29">
        <f>COUNTIF(G35:G134,"Yes")</f>
        <v>0</v>
      </c>
      <c r="T16" s="35" t="str">
        <f>IF(C$20&gt;0,S16/C$20,"")</f>
        <v/>
      </c>
      <c r="W16" s="30"/>
      <c r="X16" s="30"/>
      <c r="Z16"/>
      <c r="AA16"/>
      <c r="AD16" s="52" t="s">
        <v>25</v>
      </c>
    </row>
    <row r="17" spans="1:30" ht="25.5" customHeight="1" x14ac:dyDescent="0.25">
      <c r="A17" s="76" t="s">
        <v>2</v>
      </c>
      <c r="B17" s="76"/>
      <c r="C17" s="6"/>
      <c r="D17" s="7" t="str">
        <f>IF(C$20&gt;0,C17/C$20, "")</f>
        <v/>
      </c>
      <c r="E17" s="8">
        <f>COUNTIF(Y35:Y134, "Yes")</f>
        <v>0</v>
      </c>
      <c r="F17" s="7" t="str">
        <f>IF(C$20&gt;0,E17/C$20,"")</f>
        <v/>
      </c>
      <c r="N17" s="93" t="s">
        <v>62</v>
      </c>
      <c r="O17" s="93"/>
      <c r="P17" s="26">
        <f>P15-P16</f>
        <v>0</v>
      </c>
      <c r="R17" s="42"/>
      <c r="S17" s="29">
        <f>COUNTIF(H35:H134,"Yes")</f>
        <v>0</v>
      </c>
      <c r="T17" s="35" t="str">
        <f>IF(C$20&gt;0,S17/C$20,"")</f>
        <v/>
      </c>
      <c r="W17" s="30"/>
      <c r="X17" s="30"/>
      <c r="Z17"/>
      <c r="AA17"/>
      <c r="AD17" s="52" t="s">
        <v>16</v>
      </c>
    </row>
    <row r="18" spans="1:30" x14ac:dyDescent="0.25">
      <c r="A18" s="76" t="s">
        <v>33</v>
      </c>
      <c r="B18" s="76"/>
      <c r="C18" s="6"/>
      <c r="D18" s="7" t="str">
        <f t="shared" ref="D18:D19" si="0">IF(C$20&gt;0,C18/C$20, "")</f>
        <v/>
      </c>
      <c r="E18" s="8">
        <f>COUNTIF(Z35:Z134, "Yes")</f>
        <v>0</v>
      </c>
      <c r="F18" s="7" t="str">
        <f t="shared" ref="F18:F19" si="1">IF(C$20&gt;0,E18/C$20,"")</f>
        <v/>
      </c>
      <c r="R18" s="42"/>
      <c r="S18" s="29">
        <f>COUNTIF(I35:I134, "Yes")</f>
        <v>0</v>
      </c>
      <c r="T18" s="35" t="str">
        <f>IF(C$20&gt;0,S18/C$20,"")</f>
        <v/>
      </c>
      <c r="W18" s="30"/>
      <c r="X18" s="30"/>
      <c r="Z18"/>
      <c r="AA18"/>
      <c r="AD18" s="52" t="s">
        <v>26</v>
      </c>
    </row>
    <row r="19" spans="1:30" ht="36.75" x14ac:dyDescent="0.25">
      <c r="A19" s="76" t="s">
        <v>32</v>
      </c>
      <c r="B19" s="76"/>
      <c r="C19" s="6"/>
      <c r="D19" s="7" t="str">
        <f t="shared" si="0"/>
        <v/>
      </c>
      <c r="E19" s="8">
        <f>COUNTIF(AA35:AA134, "Yes")</f>
        <v>0</v>
      </c>
      <c r="F19" s="7" t="str">
        <f t="shared" si="1"/>
        <v/>
      </c>
      <c r="O19" s="20" t="s">
        <v>46</v>
      </c>
      <c r="P19" s="44"/>
      <c r="R19" s="42"/>
      <c r="S19" s="29">
        <f>COUNTIF(J35:J134, "Yes")</f>
        <v>0</v>
      </c>
      <c r="T19" s="35" t="str">
        <f>IF(C$20&gt;0,S19/C$20,"")</f>
        <v/>
      </c>
      <c r="W19" s="30"/>
      <c r="X19" s="30"/>
      <c r="Z19"/>
      <c r="AA19"/>
      <c r="AD19" s="52" t="s">
        <v>22</v>
      </c>
    </row>
    <row r="20" spans="1:30" x14ac:dyDescent="0.25">
      <c r="A20" s="9"/>
      <c r="B20" s="10"/>
      <c r="C20" s="11">
        <f>SUM(C17:C19)</f>
        <v>0</v>
      </c>
      <c r="D20" s="12">
        <f>SUM(D17:D19)</f>
        <v>0</v>
      </c>
      <c r="E20" s="13">
        <f>SUM(E17:E19)</f>
        <v>0</v>
      </c>
      <c r="F20" s="12">
        <f>SUM(F17:F19)</f>
        <v>0</v>
      </c>
      <c r="AD20" s="52" t="s">
        <v>17</v>
      </c>
    </row>
    <row r="21" spans="1:30" s="49" customFormat="1" x14ac:dyDescent="0.25">
      <c r="A21" s="45"/>
      <c r="B21" s="46"/>
      <c r="C21" s="47"/>
      <c r="D21" s="48"/>
      <c r="E21" s="47"/>
      <c r="F21" s="48"/>
      <c r="R21" s="94" t="s">
        <v>31</v>
      </c>
      <c r="S21" s="95"/>
      <c r="T21" s="95"/>
      <c r="U21" s="96"/>
      <c r="Y21" s="50"/>
      <c r="Z21" s="50"/>
      <c r="AA21" s="50"/>
      <c r="AD21" s="53"/>
    </row>
    <row r="22" spans="1:30" s="49" customFormat="1" x14ac:dyDescent="0.25">
      <c r="A22" s="45"/>
      <c r="B22" s="46"/>
      <c r="C22" s="47"/>
      <c r="D22" s="48"/>
      <c r="E22" s="47"/>
      <c r="F22" s="48"/>
      <c r="R22" s="97"/>
      <c r="S22" s="98"/>
      <c r="T22" s="98"/>
      <c r="U22" s="99"/>
      <c r="Y22" s="50"/>
      <c r="Z22" s="50"/>
      <c r="AA22" s="50"/>
      <c r="AD22" s="53"/>
    </row>
    <row r="23" spans="1:30" s="49" customFormat="1" ht="31.5" customHeight="1" x14ac:dyDescent="0.25">
      <c r="A23" s="45"/>
      <c r="B23" s="46"/>
      <c r="C23" s="47"/>
      <c r="D23" s="48"/>
      <c r="E23" s="47"/>
      <c r="F23" s="48"/>
      <c r="R23" s="100"/>
      <c r="S23" s="101"/>
      <c r="T23" s="101"/>
      <c r="U23" s="102"/>
      <c r="Y23" s="50"/>
      <c r="Z23" s="50"/>
      <c r="AA23" s="50"/>
      <c r="AD23" s="53"/>
    </row>
    <row r="25" spans="1:30" x14ac:dyDescent="0.25">
      <c r="A25" s="2"/>
      <c r="B25" s="2"/>
      <c r="C25" s="2"/>
      <c r="D25" s="2"/>
      <c r="E25" s="2"/>
      <c r="F25" s="2"/>
      <c r="G25" s="2"/>
      <c r="H25" s="2"/>
      <c r="I25" s="2"/>
      <c r="J25" s="2"/>
      <c r="K25" s="2"/>
      <c r="L25" s="2"/>
      <c r="M25" s="2"/>
      <c r="N25" s="2"/>
      <c r="O25" s="2"/>
      <c r="P25" s="2"/>
      <c r="Q25" s="2"/>
      <c r="R25" s="2"/>
      <c r="S25" s="2"/>
      <c r="T25" s="2"/>
      <c r="U25" s="2"/>
      <c r="V25" s="2"/>
    </row>
    <row r="26" spans="1:30" x14ac:dyDescent="0.25">
      <c r="A26" t="s">
        <v>53</v>
      </c>
    </row>
    <row r="27" spans="1:30" x14ac:dyDescent="0.25">
      <c r="A27" s="58" t="s">
        <v>54</v>
      </c>
    </row>
    <row r="28" spans="1:30" x14ac:dyDescent="0.25">
      <c r="A28" t="s">
        <v>52</v>
      </c>
    </row>
    <row r="29" spans="1:30" x14ac:dyDescent="0.25">
      <c r="A29" s="58" t="s">
        <v>55</v>
      </c>
    </row>
    <row r="30" spans="1:30" x14ac:dyDescent="0.25">
      <c r="A30" s="59" t="s">
        <v>72</v>
      </c>
    </row>
    <row r="31" spans="1:30" x14ac:dyDescent="0.25">
      <c r="A31" s="58" t="s">
        <v>73</v>
      </c>
    </row>
    <row r="32" spans="1:30" x14ac:dyDescent="0.25">
      <c r="A32" s="38"/>
    </row>
    <row r="33" spans="1:27" ht="72.75" customHeight="1" x14ac:dyDescent="0.25">
      <c r="A33" s="2"/>
      <c r="B33" s="3" t="s">
        <v>48</v>
      </c>
      <c r="C33" s="3" t="s">
        <v>47</v>
      </c>
      <c r="D33" s="63" t="s">
        <v>49</v>
      </c>
      <c r="E33" s="64"/>
      <c r="F33" s="21" t="s">
        <v>71</v>
      </c>
      <c r="G33" s="51" t="str">
        <f>IF(R16="","",R16)</f>
        <v/>
      </c>
      <c r="H33" s="51" t="str">
        <f>IF(R17="","",R17)</f>
        <v/>
      </c>
      <c r="I33" s="51" t="str">
        <f>IF(R18="","",R18)</f>
        <v/>
      </c>
      <c r="J33" s="51" t="str">
        <f>IF(R19="","",R19)</f>
        <v/>
      </c>
      <c r="K33" s="20" t="s">
        <v>50</v>
      </c>
      <c r="L33" s="20" t="s">
        <v>51</v>
      </c>
      <c r="M33" s="20" t="s">
        <v>67</v>
      </c>
      <c r="N33" s="20" t="s">
        <v>66</v>
      </c>
      <c r="O33" s="20" t="s">
        <v>56</v>
      </c>
      <c r="P33" s="20" t="s">
        <v>65</v>
      </c>
      <c r="Q33" s="20" t="s">
        <v>8</v>
      </c>
      <c r="R33" s="20" t="s">
        <v>68</v>
      </c>
      <c r="S33" s="67" t="s">
        <v>69</v>
      </c>
      <c r="T33" s="67"/>
      <c r="U33" s="70" t="s">
        <v>70</v>
      </c>
      <c r="V33" s="64"/>
      <c r="X33" s="36" t="s">
        <v>11</v>
      </c>
      <c r="Y33" s="36" t="s">
        <v>2</v>
      </c>
      <c r="Z33" s="36" t="s">
        <v>3</v>
      </c>
      <c r="AA33" s="36" t="s">
        <v>4</v>
      </c>
    </row>
    <row r="34" spans="1:27" x14ac:dyDescent="0.25">
      <c r="A34" s="16"/>
      <c r="B34" s="17" t="s">
        <v>5</v>
      </c>
      <c r="C34" s="17" t="s">
        <v>6</v>
      </c>
      <c r="D34" s="65" t="s">
        <v>7</v>
      </c>
      <c r="E34" s="66"/>
      <c r="F34" s="22" t="s">
        <v>9</v>
      </c>
      <c r="G34" s="16" t="s">
        <v>0</v>
      </c>
      <c r="H34" s="16" t="s">
        <v>0</v>
      </c>
      <c r="I34" s="16" t="s">
        <v>0</v>
      </c>
      <c r="J34" s="16" t="s">
        <v>0</v>
      </c>
      <c r="K34" s="18">
        <v>43525</v>
      </c>
      <c r="L34" s="16">
        <v>2018</v>
      </c>
      <c r="M34" s="23">
        <v>3</v>
      </c>
      <c r="N34" s="23">
        <v>5</v>
      </c>
      <c r="O34" s="19">
        <v>25000</v>
      </c>
      <c r="P34" s="19">
        <v>30000</v>
      </c>
      <c r="Q34" s="37">
        <f>IF(AND(O34&gt;=0, P34&gt;0, P34&lt;&gt;"",O34&lt;&gt;""),P34/(O34*2),"")</f>
        <v>0.6</v>
      </c>
      <c r="R34" s="24">
        <v>15000</v>
      </c>
      <c r="S34" s="68">
        <v>50000</v>
      </c>
      <c r="T34" s="69"/>
      <c r="U34" s="71">
        <v>60000</v>
      </c>
      <c r="V34" s="71"/>
      <c r="X34" s="25"/>
      <c r="Y34" s="29"/>
      <c r="Z34" s="29"/>
      <c r="AA34" s="29"/>
    </row>
    <row r="35" spans="1:27" x14ac:dyDescent="0.25">
      <c r="A35" s="31">
        <v>1</v>
      </c>
      <c r="B35" s="39"/>
      <c r="C35" s="39"/>
      <c r="D35" s="72"/>
      <c r="E35" s="73"/>
      <c r="F35" s="39"/>
      <c r="G35" s="54"/>
      <c r="H35" s="54"/>
      <c r="I35" s="6"/>
      <c r="J35" s="40"/>
      <c r="K35" s="41"/>
      <c r="L35" s="40"/>
      <c r="M35" s="40"/>
      <c r="N35" s="40"/>
      <c r="O35" s="42"/>
      <c r="P35" s="42"/>
      <c r="Q35" s="32" t="str">
        <f>IF(AND(O35&gt;=0, P35&gt;0, P35&lt;&gt;"",O35&lt;&gt;""),P35/(O35*2),"")</f>
        <v/>
      </c>
      <c r="R35" s="42"/>
      <c r="S35" s="74"/>
      <c r="T35" s="74"/>
      <c r="U35" s="75"/>
      <c r="V35" s="62"/>
      <c r="X35" s="29" t="str">
        <f>IF(Q35="", "", IF(Q35&lt;=0.3, "Yes", IF(Q35&gt;0.3, "No")))</f>
        <v/>
      </c>
      <c r="Y35" s="29" t="str">
        <f>IF(Q35="", "", IF(Q35&lt;=0.5, "Yes", IF(Q35&gt;0.5, "No")))</f>
        <v/>
      </c>
      <c r="Z35" s="29" t="str">
        <f>IF(Q35="","",IF(AND(Q35&gt;0.5,Q35&lt;=0.6),"Yes","No"))</f>
        <v/>
      </c>
      <c r="AA35" s="29" t="str">
        <f>IF(Q35="","",IF(AND(Q35&gt;0.6,Q35&lt;=0.8),"Yes","No"))</f>
        <v/>
      </c>
    </row>
    <row r="36" spans="1:27" x14ac:dyDescent="0.25">
      <c r="A36" s="31">
        <v>2</v>
      </c>
      <c r="B36" s="39"/>
      <c r="C36" s="39"/>
      <c r="D36" s="72"/>
      <c r="E36" s="73"/>
      <c r="F36" s="39"/>
      <c r="G36" s="54"/>
      <c r="H36" s="54"/>
      <c r="I36" s="6"/>
      <c r="J36" s="40"/>
      <c r="K36" s="41"/>
      <c r="L36" s="40"/>
      <c r="M36" s="40"/>
      <c r="N36" s="40"/>
      <c r="O36" s="42"/>
      <c r="P36" s="42"/>
      <c r="Q36" s="32" t="str">
        <f t="shared" ref="Q36:Q98" si="2">IF(AND(O36&gt;=0, P36&gt;0, P36&lt;&gt;"",O36&lt;&gt;""),P36/(O36*2),"")</f>
        <v/>
      </c>
      <c r="R36" s="42"/>
      <c r="S36" s="61"/>
      <c r="T36" s="62"/>
      <c r="U36" s="75"/>
      <c r="V36" s="62"/>
      <c r="X36" s="29" t="str">
        <f t="shared" ref="X36:X99" si="3">IF(Q36="", "", IF(Q36&lt;=0.3, "Yes", IF(Q36&gt;0.3, "No")))</f>
        <v/>
      </c>
      <c r="Y36" s="29" t="str">
        <f t="shared" ref="Y36:Y99" si="4">IF(Q36="", "", IF(Q36&lt;=0.5, "Yes", IF(Q36&gt;0.5, "No")))</f>
        <v/>
      </c>
      <c r="Z36" s="29" t="str">
        <f t="shared" ref="Z36:Z99" si="5">IF(Q36="","",IF(AND(Q36&gt;0.5,Q36&lt;=0.6),"Yes","No"))</f>
        <v/>
      </c>
      <c r="AA36" s="29" t="str">
        <f t="shared" ref="AA36:AA99" si="6">IF(Q36="","",IF(AND(Q36&gt;0.6,Q36&lt;=0.8),"Yes","No"))</f>
        <v/>
      </c>
    </row>
    <row r="37" spans="1:27" x14ac:dyDescent="0.25">
      <c r="A37" s="31">
        <v>3</v>
      </c>
      <c r="B37" s="39"/>
      <c r="C37" s="39"/>
      <c r="D37" s="72"/>
      <c r="E37" s="73"/>
      <c r="F37" s="39"/>
      <c r="G37" s="54"/>
      <c r="H37" s="54"/>
      <c r="I37" s="6"/>
      <c r="J37" s="40"/>
      <c r="K37" s="41"/>
      <c r="L37" s="40"/>
      <c r="M37" s="40"/>
      <c r="N37" s="40"/>
      <c r="O37" s="42"/>
      <c r="P37" s="42"/>
      <c r="Q37" s="32" t="str">
        <f t="shared" si="2"/>
        <v/>
      </c>
      <c r="R37" s="42"/>
      <c r="S37" s="61"/>
      <c r="T37" s="62"/>
      <c r="U37" s="75"/>
      <c r="V37" s="62"/>
      <c r="X37" s="29" t="str">
        <f t="shared" si="3"/>
        <v/>
      </c>
      <c r="Y37" s="29" t="str">
        <f t="shared" si="4"/>
        <v/>
      </c>
      <c r="Z37" s="29" t="str">
        <f t="shared" si="5"/>
        <v/>
      </c>
      <c r="AA37" s="29" t="str">
        <f t="shared" si="6"/>
        <v/>
      </c>
    </row>
    <row r="38" spans="1:27" x14ac:dyDescent="0.25">
      <c r="A38" s="31">
        <v>4</v>
      </c>
      <c r="B38" s="39"/>
      <c r="C38" s="39"/>
      <c r="D38" s="72"/>
      <c r="E38" s="73"/>
      <c r="F38" s="39"/>
      <c r="G38" s="54"/>
      <c r="H38" s="54"/>
      <c r="I38" s="6"/>
      <c r="J38" s="40"/>
      <c r="K38" s="41"/>
      <c r="L38" s="40"/>
      <c r="M38" s="40"/>
      <c r="N38" s="40"/>
      <c r="O38" s="42"/>
      <c r="P38" s="42"/>
      <c r="Q38" s="32" t="str">
        <f t="shared" si="2"/>
        <v/>
      </c>
      <c r="R38" s="42"/>
      <c r="S38" s="61"/>
      <c r="T38" s="62"/>
      <c r="U38" s="61"/>
      <c r="V38" s="62"/>
      <c r="X38" s="29" t="str">
        <f t="shared" si="3"/>
        <v/>
      </c>
      <c r="Y38" s="29" t="str">
        <f t="shared" si="4"/>
        <v/>
      </c>
      <c r="Z38" s="29" t="str">
        <f t="shared" si="5"/>
        <v/>
      </c>
      <c r="AA38" s="29" t="str">
        <f t="shared" si="6"/>
        <v/>
      </c>
    </row>
    <row r="39" spans="1:27" x14ac:dyDescent="0.25">
      <c r="A39" s="31">
        <v>5</v>
      </c>
      <c r="B39" s="39"/>
      <c r="C39" s="39"/>
      <c r="D39" s="72"/>
      <c r="E39" s="73"/>
      <c r="F39" s="39"/>
      <c r="G39" s="54"/>
      <c r="H39" s="54"/>
      <c r="I39" s="6"/>
      <c r="J39" s="40"/>
      <c r="K39" s="41"/>
      <c r="L39" s="40"/>
      <c r="M39" s="40"/>
      <c r="N39" s="40"/>
      <c r="O39" s="42"/>
      <c r="P39" s="42"/>
      <c r="Q39" s="32" t="str">
        <f t="shared" si="2"/>
        <v/>
      </c>
      <c r="R39" s="42"/>
      <c r="S39" s="61"/>
      <c r="T39" s="62"/>
      <c r="U39" s="61"/>
      <c r="V39" s="62"/>
      <c r="X39" s="29" t="str">
        <f t="shared" si="3"/>
        <v/>
      </c>
      <c r="Y39" s="29" t="str">
        <f t="shared" si="4"/>
        <v/>
      </c>
      <c r="Z39" s="29" t="str">
        <f t="shared" si="5"/>
        <v/>
      </c>
      <c r="AA39" s="29" t="str">
        <f t="shared" si="6"/>
        <v/>
      </c>
    </row>
    <row r="40" spans="1:27" x14ac:dyDescent="0.25">
      <c r="A40" s="31">
        <v>6</v>
      </c>
      <c r="B40" s="39"/>
      <c r="C40" s="39"/>
      <c r="D40" s="72"/>
      <c r="E40" s="73"/>
      <c r="F40" s="39"/>
      <c r="G40" s="54"/>
      <c r="H40" s="54"/>
      <c r="I40" s="6"/>
      <c r="J40" s="40"/>
      <c r="K40" s="41"/>
      <c r="L40" s="40"/>
      <c r="M40" s="40"/>
      <c r="N40" s="40"/>
      <c r="O40" s="42"/>
      <c r="P40" s="42"/>
      <c r="Q40" s="32" t="str">
        <f t="shared" si="2"/>
        <v/>
      </c>
      <c r="R40" s="42"/>
      <c r="S40" s="61"/>
      <c r="T40" s="62"/>
      <c r="U40" s="61"/>
      <c r="V40" s="62"/>
      <c r="X40" s="29" t="str">
        <f t="shared" si="3"/>
        <v/>
      </c>
      <c r="Y40" s="29" t="str">
        <f t="shared" si="4"/>
        <v/>
      </c>
      <c r="Z40" s="29" t="str">
        <f t="shared" si="5"/>
        <v/>
      </c>
      <c r="AA40" s="29" t="str">
        <f t="shared" si="6"/>
        <v/>
      </c>
    </row>
    <row r="41" spans="1:27" x14ac:dyDescent="0.25">
      <c r="A41" s="31">
        <v>7</v>
      </c>
      <c r="B41" s="39"/>
      <c r="C41" s="39"/>
      <c r="D41" s="72"/>
      <c r="E41" s="73"/>
      <c r="F41" s="39"/>
      <c r="G41" s="54"/>
      <c r="H41" s="54"/>
      <c r="I41" s="6"/>
      <c r="J41" s="40"/>
      <c r="K41" s="41"/>
      <c r="L41" s="40"/>
      <c r="M41" s="40"/>
      <c r="N41" s="40"/>
      <c r="O41" s="42"/>
      <c r="P41" s="42"/>
      <c r="Q41" s="32" t="str">
        <f t="shared" si="2"/>
        <v/>
      </c>
      <c r="R41" s="42"/>
      <c r="S41" s="61"/>
      <c r="T41" s="62"/>
      <c r="U41" s="61"/>
      <c r="V41" s="62"/>
      <c r="X41" s="29" t="str">
        <f t="shared" si="3"/>
        <v/>
      </c>
      <c r="Y41" s="29" t="str">
        <f t="shared" si="4"/>
        <v/>
      </c>
      <c r="Z41" s="29" t="str">
        <f t="shared" si="5"/>
        <v/>
      </c>
      <c r="AA41" s="29" t="str">
        <f t="shared" si="6"/>
        <v/>
      </c>
    </row>
    <row r="42" spans="1:27" x14ac:dyDescent="0.25">
      <c r="A42" s="31">
        <v>8</v>
      </c>
      <c r="B42" s="39"/>
      <c r="C42" s="39"/>
      <c r="D42" s="72"/>
      <c r="E42" s="73"/>
      <c r="F42" s="39"/>
      <c r="G42" s="54"/>
      <c r="H42" s="54"/>
      <c r="I42" s="6"/>
      <c r="J42" s="40"/>
      <c r="K42" s="41"/>
      <c r="L42" s="40"/>
      <c r="M42" s="40"/>
      <c r="N42" s="40"/>
      <c r="O42" s="42"/>
      <c r="P42" s="42"/>
      <c r="Q42" s="32" t="str">
        <f t="shared" si="2"/>
        <v/>
      </c>
      <c r="R42" s="42"/>
      <c r="S42" s="61"/>
      <c r="T42" s="62"/>
      <c r="U42" s="61"/>
      <c r="V42" s="62"/>
      <c r="X42" s="29" t="str">
        <f t="shared" si="3"/>
        <v/>
      </c>
      <c r="Y42" s="29" t="str">
        <f t="shared" si="4"/>
        <v/>
      </c>
      <c r="Z42" s="29" t="str">
        <f t="shared" si="5"/>
        <v/>
      </c>
      <c r="AA42" s="29" t="str">
        <f t="shared" si="6"/>
        <v/>
      </c>
    </row>
    <row r="43" spans="1:27" x14ac:dyDescent="0.25">
      <c r="A43" s="31">
        <v>9</v>
      </c>
      <c r="B43" s="39"/>
      <c r="C43" s="39"/>
      <c r="D43" s="72"/>
      <c r="E43" s="73"/>
      <c r="F43" s="39"/>
      <c r="G43" s="54"/>
      <c r="H43" s="54"/>
      <c r="I43" s="6"/>
      <c r="J43" s="40"/>
      <c r="K43" s="41"/>
      <c r="L43" s="40"/>
      <c r="M43" s="40"/>
      <c r="N43" s="40"/>
      <c r="O43" s="42"/>
      <c r="P43" s="42"/>
      <c r="Q43" s="32" t="str">
        <f t="shared" si="2"/>
        <v/>
      </c>
      <c r="R43" s="42"/>
      <c r="S43" s="61"/>
      <c r="T43" s="62"/>
      <c r="U43" s="61"/>
      <c r="V43" s="62"/>
      <c r="X43" s="29" t="str">
        <f t="shared" si="3"/>
        <v/>
      </c>
      <c r="Y43" s="29" t="str">
        <f t="shared" si="4"/>
        <v/>
      </c>
      <c r="Z43" s="29" t="str">
        <f t="shared" si="5"/>
        <v/>
      </c>
      <c r="AA43" s="29" t="str">
        <f t="shared" si="6"/>
        <v/>
      </c>
    </row>
    <row r="44" spans="1:27" x14ac:dyDescent="0.25">
      <c r="A44" s="31">
        <v>10</v>
      </c>
      <c r="B44" s="39"/>
      <c r="C44" s="39"/>
      <c r="D44" s="72"/>
      <c r="E44" s="73"/>
      <c r="F44" s="39"/>
      <c r="G44" s="54"/>
      <c r="H44" s="54"/>
      <c r="I44" s="6"/>
      <c r="J44" s="40"/>
      <c r="K44" s="41"/>
      <c r="L44" s="40"/>
      <c r="M44" s="40"/>
      <c r="N44" s="40"/>
      <c r="O44" s="42"/>
      <c r="P44" s="42"/>
      <c r="Q44" s="32" t="str">
        <f t="shared" si="2"/>
        <v/>
      </c>
      <c r="R44" s="42"/>
      <c r="S44" s="61"/>
      <c r="T44" s="62"/>
      <c r="U44" s="61"/>
      <c r="V44" s="62"/>
      <c r="X44" s="29" t="str">
        <f t="shared" si="3"/>
        <v/>
      </c>
      <c r="Y44" s="29" t="str">
        <f t="shared" si="4"/>
        <v/>
      </c>
      <c r="Z44" s="29" t="str">
        <f t="shared" si="5"/>
        <v/>
      </c>
      <c r="AA44" s="29" t="str">
        <f t="shared" si="6"/>
        <v/>
      </c>
    </row>
    <row r="45" spans="1:27" x14ac:dyDescent="0.25">
      <c r="A45" s="31">
        <v>11</v>
      </c>
      <c r="B45" s="39"/>
      <c r="C45" s="39"/>
      <c r="D45" s="72"/>
      <c r="E45" s="73"/>
      <c r="F45" s="39"/>
      <c r="G45" s="54"/>
      <c r="H45" s="54"/>
      <c r="I45" s="6"/>
      <c r="J45" s="40"/>
      <c r="K45" s="41"/>
      <c r="L45" s="40"/>
      <c r="M45" s="40"/>
      <c r="N45" s="40"/>
      <c r="O45" s="42"/>
      <c r="P45" s="42"/>
      <c r="Q45" s="32" t="str">
        <f t="shared" si="2"/>
        <v/>
      </c>
      <c r="R45" s="42"/>
      <c r="S45" s="61"/>
      <c r="T45" s="62"/>
      <c r="U45" s="61"/>
      <c r="V45" s="62"/>
      <c r="X45" s="29" t="str">
        <f t="shared" si="3"/>
        <v/>
      </c>
      <c r="Y45" s="29" t="str">
        <f t="shared" si="4"/>
        <v/>
      </c>
      <c r="Z45" s="29" t="str">
        <f t="shared" si="5"/>
        <v/>
      </c>
      <c r="AA45" s="29" t="str">
        <f t="shared" si="6"/>
        <v/>
      </c>
    </row>
    <row r="46" spans="1:27" x14ac:dyDescent="0.25">
      <c r="A46" s="31">
        <v>12</v>
      </c>
      <c r="B46" s="39"/>
      <c r="C46" s="39"/>
      <c r="D46" s="72"/>
      <c r="E46" s="73"/>
      <c r="F46" s="39"/>
      <c r="G46" s="54"/>
      <c r="H46" s="54"/>
      <c r="I46" s="6"/>
      <c r="J46" s="40"/>
      <c r="K46" s="41"/>
      <c r="L46" s="40"/>
      <c r="M46" s="40"/>
      <c r="N46" s="40"/>
      <c r="O46" s="42"/>
      <c r="P46" s="42"/>
      <c r="Q46" s="32" t="str">
        <f t="shared" si="2"/>
        <v/>
      </c>
      <c r="R46" s="42"/>
      <c r="S46" s="61"/>
      <c r="T46" s="62"/>
      <c r="U46" s="61"/>
      <c r="V46" s="62"/>
      <c r="X46" s="29" t="str">
        <f t="shared" si="3"/>
        <v/>
      </c>
      <c r="Y46" s="29" t="str">
        <f t="shared" si="4"/>
        <v/>
      </c>
      <c r="Z46" s="29" t="str">
        <f t="shared" si="5"/>
        <v/>
      </c>
      <c r="AA46" s="29" t="str">
        <f t="shared" si="6"/>
        <v/>
      </c>
    </row>
    <row r="47" spans="1:27" x14ac:dyDescent="0.25">
      <c r="A47" s="31">
        <v>13</v>
      </c>
      <c r="B47" s="39"/>
      <c r="C47" s="39"/>
      <c r="D47" s="72"/>
      <c r="E47" s="73"/>
      <c r="F47" s="39"/>
      <c r="G47" s="54"/>
      <c r="H47" s="54"/>
      <c r="I47" s="6"/>
      <c r="J47" s="40"/>
      <c r="K47" s="41"/>
      <c r="L47" s="40"/>
      <c r="M47" s="40"/>
      <c r="N47" s="40"/>
      <c r="O47" s="42"/>
      <c r="P47" s="42"/>
      <c r="Q47" s="32" t="str">
        <f t="shared" si="2"/>
        <v/>
      </c>
      <c r="R47" s="42"/>
      <c r="S47" s="61"/>
      <c r="T47" s="62"/>
      <c r="U47" s="61"/>
      <c r="V47" s="62"/>
      <c r="X47" s="29" t="str">
        <f t="shared" si="3"/>
        <v/>
      </c>
      <c r="Y47" s="29" t="str">
        <f t="shared" si="4"/>
        <v/>
      </c>
      <c r="Z47" s="29" t="str">
        <f t="shared" si="5"/>
        <v/>
      </c>
      <c r="AA47" s="29" t="str">
        <f t="shared" si="6"/>
        <v/>
      </c>
    </row>
    <row r="48" spans="1:27" x14ac:dyDescent="0.25">
      <c r="A48" s="31">
        <v>14</v>
      </c>
      <c r="B48" s="39"/>
      <c r="C48" s="39"/>
      <c r="D48" s="72"/>
      <c r="E48" s="73"/>
      <c r="F48" s="39"/>
      <c r="G48" s="54"/>
      <c r="H48" s="54"/>
      <c r="I48" s="6"/>
      <c r="J48" s="40"/>
      <c r="K48" s="41"/>
      <c r="L48" s="40"/>
      <c r="M48" s="40"/>
      <c r="N48" s="40"/>
      <c r="O48" s="42"/>
      <c r="P48" s="42"/>
      <c r="Q48" s="32" t="str">
        <f t="shared" si="2"/>
        <v/>
      </c>
      <c r="R48" s="42"/>
      <c r="S48" s="61"/>
      <c r="T48" s="62"/>
      <c r="U48" s="61"/>
      <c r="V48" s="62"/>
      <c r="X48" s="29" t="str">
        <f t="shared" si="3"/>
        <v/>
      </c>
      <c r="Y48" s="29" t="str">
        <f t="shared" si="4"/>
        <v/>
      </c>
      <c r="Z48" s="29" t="str">
        <f t="shared" si="5"/>
        <v/>
      </c>
      <c r="AA48" s="29" t="str">
        <f t="shared" si="6"/>
        <v/>
      </c>
    </row>
    <row r="49" spans="1:27" x14ac:dyDescent="0.25">
      <c r="A49" s="31">
        <v>15</v>
      </c>
      <c r="B49" s="39"/>
      <c r="C49" s="39"/>
      <c r="D49" s="72"/>
      <c r="E49" s="73"/>
      <c r="F49" s="39"/>
      <c r="G49" s="54"/>
      <c r="H49" s="54"/>
      <c r="I49" s="6"/>
      <c r="J49" s="40"/>
      <c r="K49" s="41"/>
      <c r="L49" s="40"/>
      <c r="M49" s="40"/>
      <c r="N49" s="40"/>
      <c r="O49" s="42"/>
      <c r="P49" s="42"/>
      <c r="Q49" s="32" t="str">
        <f t="shared" si="2"/>
        <v/>
      </c>
      <c r="R49" s="42"/>
      <c r="S49" s="61"/>
      <c r="T49" s="62"/>
      <c r="U49" s="61"/>
      <c r="V49" s="62"/>
      <c r="X49" s="29" t="str">
        <f t="shared" si="3"/>
        <v/>
      </c>
      <c r="Y49" s="29" t="str">
        <f t="shared" si="4"/>
        <v/>
      </c>
      <c r="Z49" s="29" t="str">
        <f t="shared" si="5"/>
        <v/>
      </c>
      <c r="AA49" s="29" t="str">
        <f t="shared" si="6"/>
        <v/>
      </c>
    </row>
    <row r="50" spans="1:27" x14ac:dyDescent="0.25">
      <c r="A50" s="31">
        <v>16</v>
      </c>
      <c r="B50" s="39"/>
      <c r="C50" s="39"/>
      <c r="D50" s="72"/>
      <c r="E50" s="73"/>
      <c r="F50" s="39"/>
      <c r="G50" s="54"/>
      <c r="H50" s="54"/>
      <c r="I50" s="6"/>
      <c r="J50" s="40"/>
      <c r="K50" s="41"/>
      <c r="L50" s="40"/>
      <c r="M50" s="40"/>
      <c r="N50" s="40"/>
      <c r="O50" s="42"/>
      <c r="P50" s="42"/>
      <c r="Q50" s="32" t="str">
        <f t="shared" si="2"/>
        <v/>
      </c>
      <c r="R50" s="42"/>
      <c r="S50" s="61"/>
      <c r="T50" s="62"/>
      <c r="U50" s="61"/>
      <c r="V50" s="62"/>
      <c r="X50" s="29" t="str">
        <f t="shared" si="3"/>
        <v/>
      </c>
      <c r="Y50" s="29" t="str">
        <f t="shared" si="4"/>
        <v/>
      </c>
      <c r="Z50" s="29" t="str">
        <f t="shared" si="5"/>
        <v/>
      </c>
      <c r="AA50" s="29" t="str">
        <f t="shared" si="6"/>
        <v/>
      </c>
    </row>
    <row r="51" spans="1:27" x14ac:dyDescent="0.25">
      <c r="A51" s="31">
        <v>17</v>
      </c>
      <c r="B51" s="39"/>
      <c r="C51" s="39"/>
      <c r="D51" s="72"/>
      <c r="E51" s="73"/>
      <c r="F51" s="39"/>
      <c r="G51" s="54"/>
      <c r="H51" s="54"/>
      <c r="I51" s="6"/>
      <c r="J51" s="40"/>
      <c r="K51" s="41"/>
      <c r="L51" s="40"/>
      <c r="M51" s="40"/>
      <c r="N51" s="40"/>
      <c r="O51" s="42"/>
      <c r="P51" s="42"/>
      <c r="Q51" s="32" t="str">
        <f t="shared" si="2"/>
        <v/>
      </c>
      <c r="R51" s="42"/>
      <c r="S51" s="61"/>
      <c r="T51" s="62"/>
      <c r="U51" s="61"/>
      <c r="V51" s="62"/>
      <c r="X51" s="29" t="str">
        <f t="shared" si="3"/>
        <v/>
      </c>
      <c r="Y51" s="29" t="str">
        <f t="shared" si="4"/>
        <v/>
      </c>
      <c r="Z51" s="29" t="str">
        <f t="shared" si="5"/>
        <v/>
      </c>
      <c r="AA51" s="29" t="str">
        <f t="shared" si="6"/>
        <v/>
      </c>
    </row>
    <row r="52" spans="1:27" x14ac:dyDescent="0.25">
      <c r="A52" s="31">
        <v>18</v>
      </c>
      <c r="B52" s="39"/>
      <c r="C52" s="39"/>
      <c r="D52" s="72"/>
      <c r="E52" s="73"/>
      <c r="F52" s="39"/>
      <c r="G52" s="54"/>
      <c r="H52" s="54"/>
      <c r="I52" s="6"/>
      <c r="J52" s="40"/>
      <c r="K52" s="41"/>
      <c r="L52" s="40"/>
      <c r="M52" s="40"/>
      <c r="N52" s="40"/>
      <c r="O52" s="42"/>
      <c r="P52" s="42"/>
      <c r="Q52" s="32" t="str">
        <f t="shared" si="2"/>
        <v/>
      </c>
      <c r="R52" s="42"/>
      <c r="S52" s="61"/>
      <c r="T52" s="62"/>
      <c r="U52" s="61"/>
      <c r="V52" s="62"/>
      <c r="X52" s="29" t="str">
        <f t="shared" si="3"/>
        <v/>
      </c>
      <c r="Y52" s="29" t="str">
        <f t="shared" si="4"/>
        <v/>
      </c>
      <c r="Z52" s="29" t="str">
        <f t="shared" si="5"/>
        <v/>
      </c>
      <c r="AA52" s="29" t="str">
        <f t="shared" si="6"/>
        <v/>
      </c>
    </row>
    <row r="53" spans="1:27" x14ac:dyDescent="0.25">
      <c r="A53" s="31">
        <v>19</v>
      </c>
      <c r="B53" s="39"/>
      <c r="C53" s="39"/>
      <c r="D53" s="72"/>
      <c r="E53" s="73"/>
      <c r="F53" s="39"/>
      <c r="G53" s="54"/>
      <c r="H53" s="54"/>
      <c r="I53" s="6"/>
      <c r="J53" s="40"/>
      <c r="K53" s="41"/>
      <c r="L53" s="40"/>
      <c r="M53" s="40"/>
      <c r="N53" s="40"/>
      <c r="O53" s="42"/>
      <c r="P53" s="42"/>
      <c r="Q53" s="32" t="str">
        <f t="shared" si="2"/>
        <v/>
      </c>
      <c r="R53" s="42"/>
      <c r="S53" s="61"/>
      <c r="T53" s="62"/>
      <c r="U53" s="61"/>
      <c r="V53" s="62"/>
      <c r="X53" s="29" t="str">
        <f t="shared" si="3"/>
        <v/>
      </c>
      <c r="Y53" s="29" t="str">
        <f t="shared" si="4"/>
        <v/>
      </c>
      <c r="Z53" s="29" t="str">
        <f t="shared" si="5"/>
        <v/>
      </c>
      <c r="AA53" s="29" t="str">
        <f t="shared" si="6"/>
        <v/>
      </c>
    </row>
    <row r="54" spans="1:27" x14ac:dyDescent="0.25">
      <c r="A54" s="31">
        <v>20</v>
      </c>
      <c r="B54" s="39"/>
      <c r="C54" s="39"/>
      <c r="D54" s="72"/>
      <c r="E54" s="73"/>
      <c r="F54" s="39"/>
      <c r="G54" s="54"/>
      <c r="H54" s="54"/>
      <c r="I54" s="6"/>
      <c r="J54" s="40"/>
      <c r="K54" s="41"/>
      <c r="L54" s="40"/>
      <c r="M54" s="40"/>
      <c r="N54" s="40"/>
      <c r="O54" s="42"/>
      <c r="P54" s="42"/>
      <c r="Q54" s="32" t="str">
        <f t="shared" si="2"/>
        <v/>
      </c>
      <c r="R54" s="42"/>
      <c r="S54" s="61"/>
      <c r="T54" s="62"/>
      <c r="U54" s="61"/>
      <c r="V54" s="62"/>
      <c r="X54" s="29" t="str">
        <f t="shared" si="3"/>
        <v/>
      </c>
      <c r="Y54" s="29" t="str">
        <f t="shared" si="4"/>
        <v/>
      </c>
      <c r="Z54" s="29" t="str">
        <f t="shared" si="5"/>
        <v/>
      </c>
      <c r="AA54" s="29" t="str">
        <f t="shared" si="6"/>
        <v/>
      </c>
    </row>
    <row r="55" spans="1:27" x14ac:dyDescent="0.25">
      <c r="A55" s="31">
        <v>21</v>
      </c>
      <c r="B55" s="39"/>
      <c r="C55" s="39"/>
      <c r="D55" s="72"/>
      <c r="E55" s="73"/>
      <c r="F55" s="39"/>
      <c r="G55" s="54"/>
      <c r="H55" s="54"/>
      <c r="I55" s="6"/>
      <c r="J55" s="40"/>
      <c r="K55" s="41"/>
      <c r="L55" s="40"/>
      <c r="M55" s="40"/>
      <c r="N55" s="40"/>
      <c r="O55" s="42"/>
      <c r="P55" s="42"/>
      <c r="Q55" s="32" t="str">
        <f t="shared" si="2"/>
        <v/>
      </c>
      <c r="R55" s="42"/>
      <c r="S55" s="61"/>
      <c r="T55" s="62"/>
      <c r="U55" s="61"/>
      <c r="V55" s="62"/>
      <c r="X55" s="29" t="str">
        <f t="shared" si="3"/>
        <v/>
      </c>
      <c r="Y55" s="29" t="str">
        <f t="shared" si="4"/>
        <v/>
      </c>
      <c r="Z55" s="29" t="str">
        <f t="shared" si="5"/>
        <v/>
      </c>
      <c r="AA55" s="29" t="str">
        <f t="shared" si="6"/>
        <v/>
      </c>
    </row>
    <row r="56" spans="1:27" x14ac:dyDescent="0.25">
      <c r="A56" s="31">
        <v>22</v>
      </c>
      <c r="B56" s="39"/>
      <c r="C56" s="39"/>
      <c r="D56" s="72"/>
      <c r="E56" s="73"/>
      <c r="F56" s="39"/>
      <c r="G56" s="54"/>
      <c r="H56" s="54"/>
      <c r="I56" s="6"/>
      <c r="J56" s="40"/>
      <c r="K56" s="41"/>
      <c r="L56" s="40"/>
      <c r="M56" s="40"/>
      <c r="N56" s="40"/>
      <c r="O56" s="42"/>
      <c r="P56" s="42"/>
      <c r="Q56" s="32" t="str">
        <f t="shared" si="2"/>
        <v/>
      </c>
      <c r="R56" s="42"/>
      <c r="S56" s="61"/>
      <c r="T56" s="62"/>
      <c r="U56" s="61"/>
      <c r="V56" s="62"/>
      <c r="X56" s="29" t="str">
        <f t="shared" si="3"/>
        <v/>
      </c>
      <c r="Y56" s="29" t="str">
        <f t="shared" si="4"/>
        <v/>
      </c>
      <c r="Z56" s="29" t="str">
        <f t="shared" si="5"/>
        <v/>
      </c>
      <c r="AA56" s="29" t="str">
        <f t="shared" si="6"/>
        <v/>
      </c>
    </row>
    <row r="57" spans="1:27" x14ac:dyDescent="0.25">
      <c r="A57" s="31">
        <v>23</v>
      </c>
      <c r="B57" s="39"/>
      <c r="C57" s="39"/>
      <c r="D57" s="72"/>
      <c r="E57" s="73"/>
      <c r="F57" s="39"/>
      <c r="G57" s="54"/>
      <c r="H57" s="54"/>
      <c r="I57" s="6"/>
      <c r="J57" s="40"/>
      <c r="K57" s="41"/>
      <c r="L57" s="40"/>
      <c r="M57" s="40"/>
      <c r="N57" s="40"/>
      <c r="O57" s="42"/>
      <c r="P57" s="42"/>
      <c r="Q57" s="32" t="str">
        <f t="shared" si="2"/>
        <v/>
      </c>
      <c r="R57" s="42"/>
      <c r="S57" s="61"/>
      <c r="T57" s="62"/>
      <c r="U57" s="61"/>
      <c r="V57" s="62"/>
      <c r="X57" s="29" t="str">
        <f t="shared" si="3"/>
        <v/>
      </c>
      <c r="Y57" s="29" t="str">
        <f t="shared" si="4"/>
        <v/>
      </c>
      <c r="Z57" s="29" t="str">
        <f t="shared" si="5"/>
        <v/>
      </c>
      <c r="AA57" s="29" t="str">
        <f t="shared" si="6"/>
        <v/>
      </c>
    </row>
    <row r="58" spans="1:27" x14ac:dyDescent="0.25">
      <c r="A58" s="31">
        <v>24</v>
      </c>
      <c r="B58" s="39"/>
      <c r="C58" s="39"/>
      <c r="D58" s="72"/>
      <c r="E58" s="73"/>
      <c r="F58" s="39"/>
      <c r="G58" s="54"/>
      <c r="H58" s="54"/>
      <c r="I58" s="6"/>
      <c r="J58" s="40"/>
      <c r="K58" s="41"/>
      <c r="L58" s="40"/>
      <c r="M58" s="40"/>
      <c r="N58" s="40"/>
      <c r="O58" s="42"/>
      <c r="P58" s="42"/>
      <c r="Q58" s="32" t="str">
        <f t="shared" si="2"/>
        <v/>
      </c>
      <c r="R58" s="42"/>
      <c r="S58" s="61"/>
      <c r="T58" s="62"/>
      <c r="U58" s="61"/>
      <c r="V58" s="62"/>
      <c r="X58" s="29" t="str">
        <f t="shared" si="3"/>
        <v/>
      </c>
      <c r="Y58" s="29" t="str">
        <f t="shared" si="4"/>
        <v/>
      </c>
      <c r="Z58" s="29" t="str">
        <f t="shared" si="5"/>
        <v/>
      </c>
      <c r="AA58" s="29" t="str">
        <f t="shared" si="6"/>
        <v/>
      </c>
    </row>
    <row r="59" spans="1:27" x14ac:dyDescent="0.25">
      <c r="A59" s="31">
        <v>25</v>
      </c>
      <c r="B59" s="39"/>
      <c r="C59" s="39"/>
      <c r="D59" s="72"/>
      <c r="E59" s="73"/>
      <c r="F59" s="39"/>
      <c r="G59" s="54"/>
      <c r="H59" s="54"/>
      <c r="I59" s="6"/>
      <c r="J59" s="40"/>
      <c r="K59" s="41"/>
      <c r="L59" s="40"/>
      <c r="M59" s="40"/>
      <c r="N59" s="40"/>
      <c r="O59" s="42"/>
      <c r="P59" s="42"/>
      <c r="Q59" s="32" t="str">
        <f t="shared" si="2"/>
        <v/>
      </c>
      <c r="R59" s="42"/>
      <c r="S59" s="61"/>
      <c r="T59" s="62"/>
      <c r="U59" s="61"/>
      <c r="V59" s="62"/>
      <c r="X59" s="29" t="str">
        <f t="shared" si="3"/>
        <v/>
      </c>
      <c r="Y59" s="29" t="str">
        <f t="shared" si="4"/>
        <v/>
      </c>
      <c r="Z59" s="29" t="str">
        <f t="shared" si="5"/>
        <v/>
      </c>
      <c r="AA59" s="29" t="str">
        <f t="shared" si="6"/>
        <v/>
      </c>
    </row>
    <row r="60" spans="1:27" x14ac:dyDescent="0.25">
      <c r="A60" s="31">
        <v>26</v>
      </c>
      <c r="B60" s="39"/>
      <c r="C60" s="39"/>
      <c r="D60" s="72"/>
      <c r="E60" s="73"/>
      <c r="F60" s="39"/>
      <c r="G60" s="54"/>
      <c r="H60" s="54"/>
      <c r="I60" s="6"/>
      <c r="J60" s="40"/>
      <c r="K60" s="41"/>
      <c r="L60" s="40"/>
      <c r="M60" s="40"/>
      <c r="N60" s="40"/>
      <c r="O60" s="42"/>
      <c r="P60" s="42"/>
      <c r="Q60" s="32" t="str">
        <f t="shared" si="2"/>
        <v/>
      </c>
      <c r="R60" s="42"/>
      <c r="S60" s="61"/>
      <c r="T60" s="62"/>
      <c r="U60" s="61"/>
      <c r="V60" s="62"/>
      <c r="X60" s="29" t="str">
        <f t="shared" si="3"/>
        <v/>
      </c>
      <c r="Y60" s="29" t="str">
        <f t="shared" si="4"/>
        <v/>
      </c>
      <c r="Z60" s="29" t="str">
        <f t="shared" si="5"/>
        <v/>
      </c>
      <c r="AA60" s="29" t="str">
        <f t="shared" si="6"/>
        <v/>
      </c>
    </row>
    <row r="61" spans="1:27" x14ac:dyDescent="0.25">
      <c r="A61" s="31">
        <v>27</v>
      </c>
      <c r="B61" s="39"/>
      <c r="C61" s="39"/>
      <c r="D61" s="72"/>
      <c r="E61" s="73"/>
      <c r="F61" s="39"/>
      <c r="G61" s="54"/>
      <c r="H61" s="54"/>
      <c r="I61" s="6"/>
      <c r="J61" s="40"/>
      <c r="K61" s="41"/>
      <c r="L61" s="40"/>
      <c r="M61" s="40"/>
      <c r="N61" s="40"/>
      <c r="O61" s="42"/>
      <c r="P61" s="42"/>
      <c r="Q61" s="32" t="str">
        <f t="shared" si="2"/>
        <v/>
      </c>
      <c r="R61" s="42"/>
      <c r="S61" s="61"/>
      <c r="T61" s="62"/>
      <c r="U61" s="61"/>
      <c r="V61" s="62"/>
      <c r="X61" s="29" t="str">
        <f t="shared" si="3"/>
        <v/>
      </c>
      <c r="Y61" s="29" t="str">
        <f t="shared" si="4"/>
        <v/>
      </c>
      <c r="Z61" s="29" t="str">
        <f t="shared" si="5"/>
        <v/>
      </c>
      <c r="AA61" s="29" t="str">
        <f t="shared" si="6"/>
        <v/>
      </c>
    </row>
    <row r="62" spans="1:27" x14ac:dyDescent="0.25">
      <c r="A62" s="31">
        <v>28</v>
      </c>
      <c r="B62" s="39"/>
      <c r="C62" s="39"/>
      <c r="D62" s="72"/>
      <c r="E62" s="73"/>
      <c r="F62" s="39"/>
      <c r="G62" s="54"/>
      <c r="H62" s="54"/>
      <c r="I62" s="6"/>
      <c r="J62" s="40"/>
      <c r="K62" s="41"/>
      <c r="L62" s="40"/>
      <c r="M62" s="40"/>
      <c r="N62" s="40"/>
      <c r="O62" s="42"/>
      <c r="P62" s="42"/>
      <c r="Q62" s="32" t="str">
        <f t="shared" si="2"/>
        <v/>
      </c>
      <c r="R62" s="42"/>
      <c r="S62" s="61"/>
      <c r="T62" s="62"/>
      <c r="U62" s="61"/>
      <c r="V62" s="62"/>
      <c r="X62" s="29" t="str">
        <f t="shared" si="3"/>
        <v/>
      </c>
      <c r="Y62" s="29" t="str">
        <f t="shared" si="4"/>
        <v/>
      </c>
      <c r="Z62" s="29" t="str">
        <f t="shared" si="5"/>
        <v/>
      </c>
      <c r="AA62" s="29" t="str">
        <f t="shared" si="6"/>
        <v/>
      </c>
    </row>
    <row r="63" spans="1:27" x14ac:dyDescent="0.25">
      <c r="A63" s="31">
        <v>29</v>
      </c>
      <c r="B63" s="39"/>
      <c r="C63" s="39"/>
      <c r="D63" s="72"/>
      <c r="E63" s="73"/>
      <c r="F63" s="39"/>
      <c r="G63" s="54"/>
      <c r="H63" s="54"/>
      <c r="I63" s="6"/>
      <c r="J63" s="40"/>
      <c r="K63" s="41"/>
      <c r="L63" s="40"/>
      <c r="M63" s="40"/>
      <c r="N63" s="40"/>
      <c r="O63" s="42"/>
      <c r="P63" s="42"/>
      <c r="Q63" s="32" t="str">
        <f t="shared" si="2"/>
        <v/>
      </c>
      <c r="R63" s="42"/>
      <c r="S63" s="61"/>
      <c r="T63" s="62"/>
      <c r="U63" s="61"/>
      <c r="V63" s="62"/>
      <c r="X63" s="29" t="str">
        <f t="shared" si="3"/>
        <v/>
      </c>
      <c r="Y63" s="29" t="str">
        <f t="shared" si="4"/>
        <v/>
      </c>
      <c r="Z63" s="29" t="str">
        <f t="shared" si="5"/>
        <v/>
      </c>
      <c r="AA63" s="29" t="str">
        <f t="shared" si="6"/>
        <v/>
      </c>
    </row>
    <row r="64" spans="1:27" x14ac:dyDescent="0.25">
      <c r="A64" s="31">
        <v>30</v>
      </c>
      <c r="B64" s="39"/>
      <c r="C64" s="39"/>
      <c r="D64" s="72"/>
      <c r="E64" s="73"/>
      <c r="F64" s="39"/>
      <c r="G64" s="54"/>
      <c r="H64" s="54"/>
      <c r="I64" s="6"/>
      <c r="J64" s="40"/>
      <c r="K64" s="41"/>
      <c r="L64" s="40"/>
      <c r="M64" s="40"/>
      <c r="N64" s="40"/>
      <c r="O64" s="42"/>
      <c r="P64" s="42"/>
      <c r="Q64" s="32" t="str">
        <f t="shared" si="2"/>
        <v/>
      </c>
      <c r="R64" s="42"/>
      <c r="S64" s="61"/>
      <c r="T64" s="62"/>
      <c r="U64" s="61"/>
      <c r="V64" s="62"/>
      <c r="X64" s="29" t="str">
        <f t="shared" si="3"/>
        <v/>
      </c>
      <c r="Y64" s="29" t="str">
        <f t="shared" si="4"/>
        <v/>
      </c>
      <c r="Z64" s="29" t="str">
        <f t="shared" si="5"/>
        <v/>
      </c>
      <c r="AA64" s="29" t="str">
        <f t="shared" si="6"/>
        <v/>
      </c>
    </row>
    <row r="65" spans="1:27" x14ac:dyDescent="0.25">
      <c r="A65" s="31">
        <v>31</v>
      </c>
      <c r="B65" s="39"/>
      <c r="C65" s="39"/>
      <c r="D65" s="72"/>
      <c r="E65" s="73"/>
      <c r="F65" s="39"/>
      <c r="G65" s="54"/>
      <c r="H65" s="54"/>
      <c r="I65" s="6"/>
      <c r="J65" s="40"/>
      <c r="K65" s="41"/>
      <c r="L65" s="40"/>
      <c r="M65" s="40"/>
      <c r="N65" s="40"/>
      <c r="O65" s="42"/>
      <c r="P65" s="42"/>
      <c r="Q65" s="32" t="str">
        <f t="shared" si="2"/>
        <v/>
      </c>
      <c r="R65" s="42"/>
      <c r="S65" s="61"/>
      <c r="T65" s="62"/>
      <c r="U65" s="61"/>
      <c r="V65" s="62"/>
      <c r="X65" s="29" t="str">
        <f t="shared" si="3"/>
        <v/>
      </c>
      <c r="Y65" s="29" t="str">
        <f t="shared" si="4"/>
        <v/>
      </c>
      <c r="Z65" s="29" t="str">
        <f t="shared" si="5"/>
        <v/>
      </c>
      <c r="AA65" s="29" t="str">
        <f t="shared" si="6"/>
        <v/>
      </c>
    </row>
    <row r="66" spans="1:27" x14ac:dyDescent="0.25">
      <c r="A66" s="31">
        <v>32</v>
      </c>
      <c r="B66" s="39"/>
      <c r="C66" s="39"/>
      <c r="D66" s="72"/>
      <c r="E66" s="73"/>
      <c r="F66" s="39"/>
      <c r="G66" s="54"/>
      <c r="H66" s="54"/>
      <c r="I66" s="6"/>
      <c r="J66" s="40"/>
      <c r="K66" s="41"/>
      <c r="L66" s="40"/>
      <c r="M66" s="40"/>
      <c r="N66" s="40"/>
      <c r="O66" s="42"/>
      <c r="P66" s="42"/>
      <c r="Q66" s="32" t="str">
        <f t="shared" si="2"/>
        <v/>
      </c>
      <c r="R66" s="42"/>
      <c r="S66" s="61"/>
      <c r="T66" s="62"/>
      <c r="U66" s="61"/>
      <c r="V66" s="62"/>
      <c r="X66" s="29" t="str">
        <f t="shared" si="3"/>
        <v/>
      </c>
      <c r="Y66" s="29" t="str">
        <f t="shared" si="4"/>
        <v/>
      </c>
      <c r="Z66" s="29" t="str">
        <f t="shared" si="5"/>
        <v/>
      </c>
      <c r="AA66" s="29" t="str">
        <f t="shared" si="6"/>
        <v/>
      </c>
    </row>
    <row r="67" spans="1:27" x14ac:dyDescent="0.25">
      <c r="A67" s="31">
        <v>33</v>
      </c>
      <c r="B67" s="39"/>
      <c r="C67" s="39"/>
      <c r="D67" s="72"/>
      <c r="E67" s="73"/>
      <c r="F67" s="39"/>
      <c r="G67" s="54"/>
      <c r="H67" s="54"/>
      <c r="I67" s="6"/>
      <c r="J67" s="40"/>
      <c r="K67" s="41"/>
      <c r="L67" s="40"/>
      <c r="M67" s="40"/>
      <c r="N67" s="40"/>
      <c r="O67" s="42"/>
      <c r="P67" s="42"/>
      <c r="Q67" s="32" t="str">
        <f t="shared" si="2"/>
        <v/>
      </c>
      <c r="R67" s="42"/>
      <c r="S67" s="61"/>
      <c r="T67" s="62"/>
      <c r="U67" s="61"/>
      <c r="V67" s="62"/>
      <c r="X67" s="29" t="str">
        <f t="shared" si="3"/>
        <v/>
      </c>
      <c r="Y67" s="29" t="str">
        <f t="shared" si="4"/>
        <v/>
      </c>
      <c r="Z67" s="29" t="str">
        <f t="shared" si="5"/>
        <v/>
      </c>
      <c r="AA67" s="29" t="str">
        <f t="shared" si="6"/>
        <v/>
      </c>
    </row>
    <row r="68" spans="1:27" x14ac:dyDescent="0.25">
      <c r="A68" s="31">
        <v>34</v>
      </c>
      <c r="B68" s="39"/>
      <c r="C68" s="39"/>
      <c r="D68" s="72"/>
      <c r="E68" s="73"/>
      <c r="F68" s="39"/>
      <c r="G68" s="54"/>
      <c r="H68" s="54"/>
      <c r="I68" s="6"/>
      <c r="J68" s="40"/>
      <c r="K68" s="41"/>
      <c r="L68" s="40"/>
      <c r="M68" s="40"/>
      <c r="N68" s="40"/>
      <c r="O68" s="42"/>
      <c r="P68" s="42"/>
      <c r="Q68" s="32" t="str">
        <f t="shared" si="2"/>
        <v/>
      </c>
      <c r="R68" s="42"/>
      <c r="S68" s="61"/>
      <c r="T68" s="62"/>
      <c r="U68" s="61"/>
      <c r="V68" s="62"/>
      <c r="X68" s="29" t="str">
        <f t="shared" si="3"/>
        <v/>
      </c>
      <c r="Y68" s="29" t="str">
        <f t="shared" si="4"/>
        <v/>
      </c>
      <c r="Z68" s="29" t="str">
        <f t="shared" si="5"/>
        <v/>
      </c>
      <c r="AA68" s="29" t="str">
        <f t="shared" si="6"/>
        <v/>
      </c>
    </row>
    <row r="69" spans="1:27" x14ac:dyDescent="0.25">
      <c r="A69" s="31">
        <v>35</v>
      </c>
      <c r="B69" s="39"/>
      <c r="C69" s="39"/>
      <c r="D69" s="72"/>
      <c r="E69" s="73"/>
      <c r="F69" s="39"/>
      <c r="G69" s="54"/>
      <c r="H69" s="54"/>
      <c r="I69" s="6"/>
      <c r="J69" s="40"/>
      <c r="K69" s="41"/>
      <c r="L69" s="40"/>
      <c r="M69" s="40"/>
      <c r="N69" s="40"/>
      <c r="O69" s="42"/>
      <c r="P69" s="42"/>
      <c r="Q69" s="32" t="str">
        <f t="shared" si="2"/>
        <v/>
      </c>
      <c r="R69" s="42"/>
      <c r="S69" s="61"/>
      <c r="T69" s="62"/>
      <c r="U69" s="61"/>
      <c r="V69" s="62"/>
      <c r="X69" s="29" t="str">
        <f t="shared" si="3"/>
        <v/>
      </c>
      <c r="Y69" s="29" t="str">
        <f t="shared" si="4"/>
        <v/>
      </c>
      <c r="Z69" s="29" t="str">
        <f t="shared" si="5"/>
        <v/>
      </c>
      <c r="AA69" s="29" t="str">
        <f t="shared" si="6"/>
        <v/>
      </c>
    </row>
    <row r="70" spans="1:27" x14ac:dyDescent="0.25">
      <c r="A70" s="31">
        <v>36</v>
      </c>
      <c r="B70" s="39"/>
      <c r="C70" s="39"/>
      <c r="D70" s="72"/>
      <c r="E70" s="73"/>
      <c r="F70" s="39"/>
      <c r="G70" s="54"/>
      <c r="H70" s="54"/>
      <c r="I70" s="6"/>
      <c r="J70" s="40"/>
      <c r="K70" s="41"/>
      <c r="L70" s="40"/>
      <c r="M70" s="40"/>
      <c r="N70" s="40"/>
      <c r="O70" s="42"/>
      <c r="P70" s="42"/>
      <c r="Q70" s="32" t="str">
        <f t="shared" si="2"/>
        <v/>
      </c>
      <c r="R70" s="42"/>
      <c r="S70" s="61"/>
      <c r="T70" s="62"/>
      <c r="U70" s="61"/>
      <c r="V70" s="62"/>
      <c r="X70" s="29" t="str">
        <f t="shared" si="3"/>
        <v/>
      </c>
      <c r="Y70" s="29" t="str">
        <f t="shared" si="4"/>
        <v/>
      </c>
      <c r="Z70" s="29" t="str">
        <f t="shared" si="5"/>
        <v/>
      </c>
      <c r="AA70" s="29" t="str">
        <f t="shared" si="6"/>
        <v/>
      </c>
    </row>
    <row r="71" spans="1:27" x14ac:dyDescent="0.25">
      <c r="A71" s="31">
        <v>37</v>
      </c>
      <c r="B71" s="39"/>
      <c r="C71" s="39"/>
      <c r="D71" s="72"/>
      <c r="E71" s="73"/>
      <c r="F71" s="39"/>
      <c r="G71" s="54"/>
      <c r="H71" s="54"/>
      <c r="I71" s="6"/>
      <c r="J71" s="40"/>
      <c r="K71" s="41"/>
      <c r="L71" s="40"/>
      <c r="M71" s="40"/>
      <c r="N71" s="40"/>
      <c r="O71" s="42"/>
      <c r="P71" s="42"/>
      <c r="Q71" s="32" t="str">
        <f t="shared" si="2"/>
        <v/>
      </c>
      <c r="R71" s="42"/>
      <c r="S71" s="61"/>
      <c r="T71" s="62"/>
      <c r="U71" s="61"/>
      <c r="V71" s="62"/>
      <c r="X71" s="29" t="str">
        <f t="shared" si="3"/>
        <v/>
      </c>
      <c r="Y71" s="29" t="str">
        <f t="shared" si="4"/>
        <v/>
      </c>
      <c r="Z71" s="29" t="str">
        <f t="shared" si="5"/>
        <v/>
      </c>
      <c r="AA71" s="29" t="str">
        <f t="shared" si="6"/>
        <v/>
      </c>
    </row>
    <row r="72" spans="1:27" x14ac:dyDescent="0.25">
      <c r="A72" s="31">
        <v>38</v>
      </c>
      <c r="B72" s="39"/>
      <c r="C72" s="39"/>
      <c r="D72" s="72"/>
      <c r="E72" s="73"/>
      <c r="F72" s="39"/>
      <c r="G72" s="54"/>
      <c r="H72" s="54"/>
      <c r="I72" s="6"/>
      <c r="J72" s="40"/>
      <c r="K72" s="41"/>
      <c r="L72" s="40"/>
      <c r="M72" s="40"/>
      <c r="N72" s="40"/>
      <c r="O72" s="42"/>
      <c r="P72" s="42"/>
      <c r="Q72" s="32" t="str">
        <f t="shared" si="2"/>
        <v/>
      </c>
      <c r="R72" s="42"/>
      <c r="S72" s="61"/>
      <c r="T72" s="62"/>
      <c r="U72" s="61"/>
      <c r="V72" s="62"/>
      <c r="X72" s="29" t="str">
        <f t="shared" si="3"/>
        <v/>
      </c>
      <c r="Y72" s="29" t="str">
        <f t="shared" si="4"/>
        <v/>
      </c>
      <c r="Z72" s="29" t="str">
        <f t="shared" si="5"/>
        <v/>
      </c>
      <c r="AA72" s="29" t="str">
        <f t="shared" si="6"/>
        <v/>
      </c>
    </row>
    <row r="73" spans="1:27" x14ac:dyDescent="0.25">
      <c r="A73" s="31">
        <v>39</v>
      </c>
      <c r="B73" s="39"/>
      <c r="C73" s="39"/>
      <c r="D73" s="72"/>
      <c r="E73" s="73"/>
      <c r="F73" s="39"/>
      <c r="G73" s="54"/>
      <c r="H73" s="54"/>
      <c r="I73" s="6"/>
      <c r="J73" s="40"/>
      <c r="K73" s="41"/>
      <c r="L73" s="40"/>
      <c r="M73" s="40"/>
      <c r="N73" s="40"/>
      <c r="O73" s="42"/>
      <c r="P73" s="42"/>
      <c r="Q73" s="32" t="str">
        <f t="shared" si="2"/>
        <v/>
      </c>
      <c r="R73" s="42"/>
      <c r="S73" s="61"/>
      <c r="T73" s="62"/>
      <c r="U73" s="61"/>
      <c r="V73" s="62"/>
      <c r="X73" s="29" t="str">
        <f t="shared" si="3"/>
        <v/>
      </c>
      <c r="Y73" s="29" t="str">
        <f t="shared" si="4"/>
        <v/>
      </c>
      <c r="Z73" s="29" t="str">
        <f t="shared" si="5"/>
        <v/>
      </c>
      <c r="AA73" s="29" t="str">
        <f t="shared" si="6"/>
        <v/>
      </c>
    </row>
    <row r="74" spans="1:27" x14ac:dyDescent="0.25">
      <c r="A74" s="31">
        <v>40</v>
      </c>
      <c r="B74" s="39"/>
      <c r="C74" s="39"/>
      <c r="D74" s="72"/>
      <c r="E74" s="73"/>
      <c r="F74" s="39"/>
      <c r="G74" s="54"/>
      <c r="H74" s="54"/>
      <c r="I74" s="6"/>
      <c r="J74" s="40"/>
      <c r="K74" s="41"/>
      <c r="L74" s="40"/>
      <c r="M74" s="40"/>
      <c r="N74" s="40"/>
      <c r="O74" s="42"/>
      <c r="P74" s="42"/>
      <c r="Q74" s="32" t="str">
        <f t="shared" si="2"/>
        <v/>
      </c>
      <c r="R74" s="42"/>
      <c r="S74" s="61"/>
      <c r="T74" s="62"/>
      <c r="U74" s="61"/>
      <c r="V74" s="62"/>
      <c r="X74" s="29" t="str">
        <f t="shared" si="3"/>
        <v/>
      </c>
      <c r="Y74" s="29" t="str">
        <f t="shared" si="4"/>
        <v/>
      </c>
      <c r="Z74" s="29" t="str">
        <f t="shared" si="5"/>
        <v/>
      </c>
      <c r="AA74" s="29" t="str">
        <f t="shared" si="6"/>
        <v/>
      </c>
    </row>
    <row r="75" spans="1:27" x14ac:dyDescent="0.25">
      <c r="A75" s="31">
        <v>41</v>
      </c>
      <c r="B75" s="39"/>
      <c r="C75" s="39"/>
      <c r="D75" s="72"/>
      <c r="E75" s="73"/>
      <c r="F75" s="39"/>
      <c r="G75" s="54"/>
      <c r="H75" s="54"/>
      <c r="I75" s="6"/>
      <c r="J75" s="40"/>
      <c r="K75" s="41"/>
      <c r="L75" s="40"/>
      <c r="M75" s="40"/>
      <c r="N75" s="40"/>
      <c r="O75" s="42"/>
      <c r="P75" s="42"/>
      <c r="Q75" s="32" t="str">
        <f t="shared" si="2"/>
        <v/>
      </c>
      <c r="R75" s="42"/>
      <c r="S75" s="61"/>
      <c r="T75" s="62"/>
      <c r="U75" s="61"/>
      <c r="V75" s="62"/>
      <c r="X75" s="29" t="str">
        <f t="shared" si="3"/>
        <v/>
      </c>
      <c r="Y75" s="29" t="str">
        <f t="shared" si="4"/>
        <v/>
      </c>
      <c r="Z75" s="29" t="str">
        <f t="shared" si="5"/>
        <v/>
      </c>
      <c r="AA75" s="29" t="str">
        <f t="shared" si="6"/>
        <v/>
      </c>
    </row>
    <row r="76" spans="1:27" x14ac:dyDescent="0.25">
      <c r="A76" s="31">
        <v>42</v>
      </c>
      <c r="B76" s="39"/>
      <c r="C76" s="39"/>
      <c r="D76" s="72"/>
      <c r="E76" s="73"/>
      <c r="F76" s="39"/>
      <c r="G76" s="54"/>
      <c r="H76" s="54"/>
      <c r="I76" s="6"/>
      <c r="J76" s="40"/>
      <c r="K76" s="41"/>
      <c r="L76" s="40"/>
      <c r="M76" s="40"/>
      <c r="N76" s="40"/>
      <c r="O76" s="42"/>
      <c r="P76" s="42"/>
      <c r="Q76" s="32" t="str">
        <f t="shared" si="2"/>
        <v/>
      </c>
      <c r="R76" s="42"/>
      <c r="S76" s="61"/>
      <c r="T76" s="62"/>
      <c r="U76" s="61"/>
      <c r="V76" s="62"/>
      <c r="X76" s="29" t="str">
        <f t="shared" si="3"/>
        <v/>
      </c>
      <c r="Y76" s="29" t="str">
        <f t="shared" si="4"/>
        <v/>
      </c>
      <c r="Z76" s="29" t="str">
        <f t="shared" si="5"/>
        <v/>
      </c>
      <c r="AA76" s="29" t="str">
        <f t="shared" si="6"/>
        <v/>
      </c>
    </row>
    <row r="77" spans="1:27" x14ac:dyDescent="0.25">
      <c r="A77" s="31">
        <v>43</v>
      </c>
      <c r="B77" s="39"/>
      <c r="C77" s="39"/>
      <c r="D77" s="72"/>
      <c r="E77" s="73"/>
      <c r="F77" s="39"/>
      <c r="G77" s="54"/>
      <c r="H77" s="54"/>
      <c r="I77" s="6"/>
      <c r="J77" s="40"/>
      <c r="K77" s="41"/>
      <c r="L77" s="40"/>
      <c r="M77" s="40"/>
      <c r="N77" s="40"/>
      <c r="O77" s="42"/>
      <c r="P77" s="42"/>
      <c r="Q77" s="32" t="str">
        <f t="shared" si="2"/>
        <v/>
      </c>
      <c r="R77" s="42"/>
      <c r="S77" s="61"/>
      <c r="T77" s="62"/>
      <c r="U77" s="61"/>
      <c r="V77" s="62"/>
      <c r="X77" s="29" t="str">
        <f t="shared" si="3"/>
        <v/>
      </c>
      <c r="Y77" s="29" t="str">
        <f t="shared" si="4"/>
        <v/>
      </c>
      <c r="Z77" s="29" t="str">
        <f t="shared" si="5"/>
        <v/>
      </c>
      <c r="AA77" s="29" t="str">
        <f t="shared" si="6"/>
        <v/>
      </c>
    </row>
    <row r="78" spans="1:27" x14ac:dyDescent="0.25">
      <c r="A78" s="31">
        <v>44</v>
      </c>
      <c r="B78" s="39"/>
      <c r="C78" s="39"/>
      <c r="D78" s="72"/>
      <c r="E78" s="73"/>
      <c r="F78" s="39"/>
      <c r="G78" s="54"/>
      <c r="H78" s="54"/>
      <c r="I78" s="6"/>
      <c r="J78" s="40"/>
      <c r="K78" s="41"/>
      <c r="L78" s="40"/>
      <c r="M78" s="40"/>
      <c r="N78" s="40"/>
      <c r="O78" s="42"/>
      <c r="P78" s="42"/>
      <c r="Q78" s="32" t="str">
        <f t="shared" si="2"/>
        <v/>
      </c>
      <c r="R78" s="42"/>
      <c r="S78" s="61"/>
      <c r="T78" s="62"/>
      <c r="U78" s="61"/>
      <c r="V78" s="62"/>
      <c r="X78" s="29" t="str">
        <f t="shared" si="3"/>
        <v/>
      </c>
      <c r="Y78" s="29" t="str">
        <f t="shared" si="4"/>
        <v/>
      </c>
      <c r="Z78" s="29" t="str">
        <f t="shared" si="5"/>
        <v/>
      </c>
      <c r="AA78" s="29" t="str">
        <f t="shared" si="6"/>
        <v/>
      </c>
    </row>
    <row r="79" spans="1:27" x14ac:dyDescent="0.25">
      <c r="A79" s="31">
        <v>45</v>
      </c>
      <c r="B79" s="39"/>
      <c r="C79" s="39"/>
      <c r="D79" s="72"/>
      <c r="E79" s="73"/>
      <c r="F79" s="39"/>
      <c r="G79" s="54"/>
      <c r="H79" s="54"/>
      <c r="I79" s="6"/>
      <c r="J79" s="40"/>
      <c r="K79" s="41"/>
      <c r="L79" s="40"/>
      <c r="M79" s="40"/>
      <c r="N79" s="40"/>
      <c r="O79" s="42"/>
      <c r="P79" s="42"/>
      <c r="Q79" s="32" t="str">
        <f t="shared" si="2"/>
        <v/>
      </c>
      <c r="R79" s="42"/>
      <c r="S79" s="61"/>
      <c r="T79" s="62"/>
      <c r="U79" s="61"/>
      <c r="V79" s="62"/>
      <c r="X79" s="29" t="str">
        <f t="shared" si="3"/>
        <v/>
      </c>
      <c r="Y79" s="29" t="str">
        <f t="shared" si="4"/>
        <v/>
      </c>
      <c r="Z79" s="29" t="str">
        <f t="shared" si="5"/>
        <v/>
      </c>
      <c r="AA79" s="29" t="str">
        <f t="shared" si="6"/>
        <v/>
      </c>
    </row>
    <row r="80" spans="1:27" x14ac:dyDescent="0.25">
      <c r="A80" s="31">
        <v>46</v>
      </c>
      <c r="B80" s="39"/>
      <c r="C80" s="39"/>
      <c r="D80" s="72"/>
      <c r="E80" s="73"/>
      <c r="F80" s="39"/>
      <c r="G80" s="54"/>
      <c r="H80" s="54"/>
      <c r="I80" s="6"/>
      <c r="J80" s="40"/>
      <c r="K80" s="41"/>
      <c r="L80" s="40"/>
      <c r="M80" s="40"/>
      <c r="N80" s="40"/>
      <c r="O80" s="42"/>
      <c r="P80" s="42"/>
      <c r="Q80" s="32" t="str">
        <f t="shared" si="2"/>
        <v/>
      </c>
      <c r="R80" s="42"/>
      <c r="S80" s="61"/>
      <c r="T80" s="62"/>
      <c r="U80" s="61"/>
      <c r="V80" s="62"/>
      <c r="X80" s="29" t="str">
        <f t="shared" si="3"/>
        <v/>
      </c>
      <c r="Y80" s="29" t="str">
        <f t="shared" si="4"/>
        <v/>
      </c>
      <c r="Z80" s="29" t="str">
        <f t="shared" si="5"/>
        <v/>
      </c>
      <c r="AA80" s="29" t="str">
        <f t="shared" si="6"/>
        <v/>
      </c>
    </row>
    <row r="81" spans="1:27" x14ac:dyDescent="0.25">
      <c r="A81" s="31">
        <v>47</v>
      </c>
      <c r="B81" s="39"/>
      <c r="C81" s="39"/>
      <c r="D81" s="72"/>
      <c r="E81" s="73"/>
      <c r="F81" s="39"/>
      <c r="G81" s="54"/>
      <c r="H81" s="54"/>
      <c r="I81" s="6"/>
      <c r="J81" s="40"/>
      <c r="K81" s="41"/>
      <c r="L81" s="40"/>
      <c r="M81" s="40"/>
      <c r="N81" s="40"/>
      <c r="O81" s="42"/>
      <c r="P81" s="42"/>
      <c r="Q81" s="32" t="str">
        <f t="shared" si="2"/>
        <v/>
      </c>
      <c r="R81" s="42"/>
      <c r="S81" s="61"/>
      <c r="T81" s="62"/>
      <c r="U81" s="61"/>
      <c r="V81" s="62"/>
      <c r="X81" s="29" t="str">
        <f t="shared" si="3"/>
        <v/>
      </c>
      <c r="Y81" s="29" t="str">
        <f t="shared" si="4"/>
        <v/>
      </c>
      <c r="Z81" s="29" t="str">
        <f t="shared" si="5"/>
        <v/>
      </c>
      <c r="AA81" s="29" t="str">
        <f t="shared" si="6"/>
        <v/>
      </c>
    </row>
    <row r="82" spans="1:27" x14ac:dyDescent="0.25">
      <c r="A82" s="31">
        <v>48</v>
      </c>
      <c r="B82" s="39"/>
      <c r="C82" s="39"/>
      <c r="D82" s="72"/>
      <c r="E82" s="73"/>
      <c r="F82" s="39"/>
      <c r="G82" s="54"/>
      <c r="H82" s="54"/>
      <c r="I82" s="6"/>
      <c r="J82" s="40"/>
      <c r="K82" s="41"/>
      <c r="L82" s="40"/>
      <c r="M82" s="40"/>
      <c r="N82" s="40"/>
      <c r="O82" s="42"/>
      <c r="P82" s="42"/>
      <c r="Q82" s="32" t="str">
        <f t="shared" si="2"/>
        <v/>
      </c>
      <c r="R82" s="42"/>
      <c r="S82" s="61"/>
      <c r="T82" s="62"/>
      <c r="U82" s="61"/>
      <c r="V82" s="62"/>
      <c r="X82" s="29" t="str">
        <f t="shared" si="3"/>
        <v/>
      </c>
      <c r="Y82" s="29" t="str">
        <f t="shared" si="4"/>
        <v/>
      </c>
      <c r="Z82" s="29" t="str">
        <f t="shared" si="5"/>
        <v/>
      </c>
      <c r="AA82" s="29" t="str">
        <f t="shared" si="6"/>
        <v/>
      </c>
    </row>
    <row r="83" spans="1:27" x14ac:dyDescent="0.25">
      <c r="A83" s="31">
        <v>49</v>
      </c>
      <c r="B83" s="39"/>
      <c r="C83" s="39"/>
      <c r="D83" s="72"/>
      <c r="E83" s="73"/>
      <c r="F83" s="39"/>
      <c r="G83" s="54"/>
      <c r="H83" s="54"/>
      <c r="I83" s="6"/>
      <c r="J83" s="40"/>
      <c r="K83" s="41"/>
      <c r="L83" s="40"/>
      <c r="M83" s="40"/>
      <c r="N83" s="40"/>
      <c r="O83" s="42"/>
      <c r="P83" s="42"/>
      <c r="Q83" s="32" t="str">
        <f t="shared" si="2"/>
        <v/>
      </c>
      <c r="R83" s="42"/>
      <c r="S83" s="61"/>
      <c r="T83" s="62"/>
      <c r="U83" s="61"/>
      <c r="V83" s="62"/>
      <c r="X83" s="29" t="str">
        <f t="shared" si="3"/>
        <v/>
      </c>
      <c r="Y83" s="29" t="str">
        <f t="shared" si="4"/>
        <v/>
      </c>
      <c r="Z83" s="29" t="str">
        <f t="shared" si="5"/>
        <v/>
      </c>
      <c r="AA83" s="29" t="str">
        <f t="shared" si="6"/>
        <v/>
      </c>
    </row>
    <row r="84" spans="1:27" x14ac:dyDescent="0.25">
      <c r="A84" s="31">
        <v>50</v>
      </c>
      <c r="B84" s="39"/>
      <c r="C84" s="39"/>
      <c r="D84" s="72"/>
      <c r="E84" s="73"/>
      <c r="F84" s="39"/>
      <c r="G84" s="54"/>
      <c r="H84" s="54"/>
      <c r="I84" s="6"/>
      <c r="J84" s="40"/>
      <c r="K84" s="41"/>
      <c r="L84" s="40"/>
      <c r="M84" s="40"/>
      <c r="N84" s="40"/>
      <c r="O84" s="42"/>
      <c r="P84" s="42"/>
      <c r="Q84" s="32" t="str">
        <f t="shared" si="2"/>
        <v/>
      </c>
      <c r="R84" s="42"/>
      <c r="S84" s="61"/>
      <c r="T84" s="62"/>
      <c r="U84" s="61"/>
      <c r="V84" s="62"/>
      <c r="X84" s="29" t="str">
        <f t="shared" si="3"/>
        <v/>
      </c>
      <c r="Y84" s="29" t="str">
        <f t="shared" si="4"/>
        <v/>
      </c>
      <c r="Z84" s="29" t="str">
        <f t="shared" si="5"/>
        <v/>
      </c>
      <c r="AA84" s="29" t="str">
        <f t="shared" si="6"/>
        <v/>
      </c>
    </row>
    <row r="85" spans="1:27" x14ac:dyDescent="0.25">
      <c r="A85" s="31">
        <v>51</v>
      </c>
      <c r="B85" s="39"/>
      <c r="C85" s="39"/>
      <c r="D85" s="72"/>
      <c r="E85" s="73"/>
      <c r="F85" s="39"/>
      <c r="G85" s="54"/>
      <c r="H85" s="54"/>
      <c r="I85" s="6"/>
      <c r="J85" s="40"/>
      <c r="K85" s="41"/>
      <c r="L85" s="40"/>
      <c r="M85" s="40"/>
      <c r="N85" s="40"/>
      <c r="O85" s="42"/>
      <c r="P85" s="42"/>
      <c r="Q85" s="32" t="str">
        <f t="shared" si="2"/>
        <v/>
      </c>
      <c r="R85" s="42"/>
      <c r="S85" s="61"/>
      <c r="T85" s="62"/>
      <c r="U85" s="61"/>
      <c r="V85" s="62"/>
      <c r="X85" s="29" t="str">
        <f t="shared" si="3"/>
        <v/>
      </c>
      <c r="Y85" s="29" t="str">
        <f t="shared" si="4"/>
        <v/>
      </c>
      <c r="Z85" s="29" t="str">
        <f t="shared" si="5"/>
        <v/>
      </c>
      <c r="AA85" s="29" t="str">
        <f t="shared" si="6"/>
        <v/>
      </c>
    </row>
    <row r="86" spans="1:27" x14ac:dyDescent="0.25">
      <c r="A86" s="31">
        <v>52</v>
      </c>
      <c r="B86" s="39"/>
      <c r="C86" s="39"/>
      <c r="D86" s="72"/>
      <c r="E86" s="73"/>
      <c r="F86" s="39"/>
      <c r="G86" s="54"/>
      <c r="H86" s="54"/>
      <c r="I86" s="6"/>
      <c r="J86" s="40"/>
      <c r="K86" s="41"/>
      <c r="L86" s="40"/>
      <c r="M86" s="40"/>
      <c r="N86" s="40"/>
      <c r="O86" s="42"/>
      <c r="P86" s="42"/>
      <c r="Q86" s="32" t="str">
        <f t="shared" si="2"/>
        <v/>
      </c>
      <c r="R86" s="42"/>
      <c r="S86" s="61"/>
      <c r="T86" s="62"/>
      <c r="U86" s="61"/>
      <c r="V86" s="62"/>
      <c r="X86" s="29" t="str">
        <f t="shared" si="3"/>
        <v/>
      </c>
      <c r="Y86" s="29" t="str">
        <f t="shared" si="4"/>
        <v/>
      </c>
      <c r="Z86" s="29" t="str">
        <f t="shared" si="5"/>
        <v/>
      </c>
      <c r="AA86" s="29" t="str">
        <f t="shared" si="6"/>
        <v/>
      </c>
    </row>
    <row r="87" spans="1:27" x14ac:dyDescent="0.25">
      <c r="A87" s="31">
        <v>53</v>
      </c>
      <c r="B87" s="39"/>
      <c r="C87" s="39"/>
      <c r="D87" s="72"/>
      <c r="E87" s="73"/>
      <c r="F87" s="39"/>
      <c r="G87" s="54"/>
      <c r="H87" s="54"/>
      <c r="I87" s="6"/>
      <c r="J87" s="40"/>
      <c r="K87" s="41"/>
      <c r="L87" s="40"/>
      <c r="M87" s="40"/>
      <c r="N87" s="40"/>
      <c r="O87" s="42"/>
      <c r="P87" s="42"/>
      <c r="Q87" s="32" t="str">
        <f t="shared" si="2"/>
        <v/>
      </c>
      <c r="R87" s="42"/>
      <c r="S87" s="61"/>
      <c r="T87" s="62"/>
      <c r="U87" s="61"/>
      <c r="V87" s="62"/>
      <c r="X87" s="29" t="str">
        <f t="shared" si="3"/>
        <v/>
      </c>
      <c r="Y87" s="29" t="str">
        <f t="shared" si="4"/>
        <v/>
      </c>
      <c r="Z87" s="29" t="str">
        <f t="shared" si="5"/>
        <v/>
      </c>
      <c r="AA87" s="29" t="str">
        <f t="shared" si="6"/>
        <v/>
      </c>
    </row>
    <row r="88" spans="1:27" x14ac:dyDescent="0.25">
      <c r="A88" s="31">
        <v>54</v>
      </c>
      <c r="B88" s="39"/>
      <c r="C88" s="39"/>
      <c r="D88" s="72"/>
      <c r="E88" s="73"/>
      <c r="F88" s="39"/>
      <c r="G88" s="54"/>
      <c r="H88" s="54"/>
      <c r="I88" s="6"/>
      <c r="J88" s="40"/>
      <c r="K88" s="41"/>
      <c r="L88" s="40"/>
      <c r="M88" s="40"/>
      <c r="N88" s="40"/>
      <c r="O88" s="42"/>
      <c r="P88" s="42"/>
      <c r="Q88" s="32" t="str">
        <f t="shared" si="2"/>
        <v/>
      </c>
      <c r="R88" s="42"/>
      <c r="S88" s="61"/>
      <c r="T88" s="62"/>
      <c r="U88" s="61"/>
      <c r="V88" s="62"/>
      <c r="X88" s="29" t="str">
        <f t="shared" si="3"/>
        <v/>
      </c>
      <c r="Y88" s="29" t="str">
        <f t="shared" si="4"/>
        <v/>
      </c>
      <c r="Z88" s="29" t="str">
        <f t="shared" si="5"/>
        <v/>
      </c>
      <c r="AA88" s="29" t="str">
        <f t="shared" si="6"/>
        <v/>
      </c>
    </row>
    <row r="89" spans="1:27" x14ac:dyDescent="0.25">
      <c r="A89" s="31">
        <v>55</v>
      </c>
      <c r="B89" s="39"/>
      <c r="C89" s="39"/>
      <c r="D89" s="72"/>
      <c r="E89" s="73"/>
      <c r="F89" s="39"/>
      <c r="G89" s="54"/>
      <c r="H89" s="54"/>
      <c r="I89" s="6"/>
      <c r="J89" s="40"/>
      <c r="K89" s="41"/>
      <c r="L89" s="40"/>
      <c r="M89" s="40"/>
      <c r="N89" s="40"/>
      <c r="O89" s="42"/>
      <c r="P89" s="42"/>
      <c r="Q89" s="32" t="str">
        <f t="shared" si="2"/>
        <v/>
      </c>
      <c r="R89" s="42"/>
      <c r="S89" s="61"/>
      <c r="T89" s="62"/>
      <c r="U89" s="61"/>
      <c r="V89" s="62"/>
      <c r="X89" s="29" t="str">
        <f t="shared" si="3"/>
        <v/>
      </c>
      <c r="Y89" s="29" t="str">
        <f t="shared" si="4"/>
        <v/>
      </c>
      <c r="Z89" s="29" t="str">
        <f t="shared" si="5"/>
        <v/>
      </c>
      <c r="AA89" s="29" t="str">
        <f t="shared" si="6"/>
        <v/>
      </c>
    </row>
    <row r="90" spans="1:27" x14ac:dyDescent="0.25">
      <c r="A90" s="31">
        <v>56</v>
      </c>
      <c r="B90" s="39"/>
      <c r="C90" s="39"/>
      <c r="D90" s="72"/>
      <c r="E90" s="73"/>
      <c r="F90" s="39"/>
      <c r="G90" s="54"/>
      <c r="H90" s="54"/>
      <c r="I90" s="6"/>
      <c r="J90" s="40"/>
      <c r="K90" s="41"/>
      <c r="L90" s="40"/>
      <c r="M90" s="40"/>
      <c r="N90" s="40"/>
      <c r="O90" s="42"/>
      <c r="P90" s="42"/>
      <c r="Q90" s="32" t="str">
        <f t="shared" si="2"/>
        <v/>
      </c>
      <c r="R90" s="42"/>
      <c r="S90" s="61"/>
      <c r="T90" s="62"/>
      <c r="U90" s="61"/>
      <c r="V90" s="62"/>
      <c r="X90" s="29" t="str">
        <f t="shared" si="3"/>
        <v/>
      </c>
      <c r="Y90" s="29" t="str">
        <f t="shared" si="4"/>
        <v/>
      </c>
      <c r="Z90" s="29" t="str">
        <f t="shared" si="5"/>
        <v/>
      </c>
      <c r="AA90" s="29" t="str">
        <f t="shared" si="6"/>
        <v/>
      </c>
    </row>
    <row r="91" spans="1:27" x14ac:dyDescent="0.25">
      <c r="A91" s="31">
        <v>57</v>
      </c>
      <c r="B91" s="39"/>
      <c r="C91" s="39"/>
      <c r="D91" s="72"/>
      <c r="E91" s="73"/>
      <c r="F91" s="39"/>
      <c r="G91" s="54"/>
      <c r="H91" s="54"/>
      <c r="I91" s="6"/>
      <c r="J91" s="40"/>
      <c r="K91" s="41"/>
      <c r="L91" s="40"/>
      <c r="M91" s="40"/>
      <c r="N91" s="40"/>
      <c r="O91" s="42"/>
      <c r="P91" s="42"/>
      <c r="Q91" s="32" t="str">
        <f t="shared" si="2"/>
        <v/>
      </c>
      <c r="R91" s="42"/>
      <c r="S91" s="61"/>
      <c r="T91" s="62"/>
      <c r="U91" s="61"/>
      <c r="V91" s="62"/>
      <c r="X91" s="29" t="str">
        <f t="shared" si="3"/>
        <v/>
      </c>
      <c r="Y91" s="29" t="str">
        <f t="shared" si="4"/>
        <v/>
      </c>
      <c r="Z91" s="29" t="str">
        <f t="shared" si="5"/>
        <v/>
      </c>
      <c r="AA91" s="29" t="str">
        <f t="shared" si="6"/>
        <v/>
      </c>
    </row>
    <row r="92" spans="1:27" x14ac:dyDescent="0.25">
      <c r="A92" s="31">
        <v>58</v>
      </c>
      <c r="B92" s="39"/>
      <c r="C92" s="39"/>
      <c r="D92" s="72"/>
      <c r="E92" s="73"/>
      <c r="F92" s="39"/>
      <c r="G92" s="54"/>
      <c r="H92" s="54"/>
      <c r="I92" s="6"/>
      <c r="J92" s="40"/>
      <c r="K92" s="41"/>
      <c r="L92" s="40"/>
      <c r="M92" s="40"/>
      <c r="N92" s="40"/>
      <c r="O92" s="42"/>
      <c r="P92" s="42"/>
      <c r="Q92" s="32" t="str">
        <f t="shared" si="2"/>
        <v/>
      </c>
      <c r="R92" s="42"/>
      <c r="S92" s="61"/>
      <c r="T92" s="62"/>
      <c r="U92" s="61"/>
      <c r="V92" s="62"/>
      <c r="X92" s="29" t="str">
        <f t="shared" si="3"/>
        <v/>
      </c>
      <c r="Y92" s="29" t="str">
        <f t="shared" si="4"/>
        <v/>
      </c>
      <c r="Z92" s="29" t="str">
        <f t="shared" si="5"/>
        <v/>
      </c>
      <c r="AA92" s="29" t="str">
        <f t="shared" si="6"/>
        <v/>
      </c>
    </row>
    <row r="93" spans="1:27" x14ac:dyDescent="0.25">
      <c r="A93" s="31">
        <v>59</v>
      </c>
      <c r="B93" s="39"/>
      <c r="C93" s="39"/>
      <c r="D93" s="72"/>
      <c r="E93" s="73"/>
      <c r="F93" s="39"/>
      <c r="G93" s="54"/>
      <c r="H93" s="54"/>
      <c r="I93" s="6"/>
      <c r="J93" s="40"/>
      <c r="K93" s="41"/>
      <c r="L93" s="40"/>
      <c r="M93" s="40"/>
      <c r="N93" s="40"/>
      <c r="O93" s="42"/>
      <c r="P93" s="42"/>
      <c r="Q93" s="32" t="str">
        <f t="shared" si="2"/>
        <v/>
      </c>
      <c r="R93" s="42"/>
      <c r="S93" s="61"/>
      <c r="T93" s="62"/>
      <c r="U93" s="61"/>
      <c r="V93" s="62"/>
      <c r="X93" s="29" t="str">
        <f t="shared" si="3"/>
        <v/>
      </c>
      <c r="Y93" s="29" t="str">
        <f t="shared" si="4"/>
        <v/>
      </c>
      <c r="Z93" s="29" t="str">
        <f t="shared" si="5"/>
        <v/>
      </c>
      <c r="AA93" s="29" t="str">
        <f t="shared" si="6"/>
        <v/>
      </c>
    </row>
    <row r="94" spans="1:27" x14ac:dyDescent="0.25">
      <c r="A94" s="31">
        <v>60</v>
      </c>
      <c r="B94" s="39"/>
      <c r="C94" s="39"/>
      <c r="D94" s="72"/>
      <c r="E94" s="73"/>
      <c r="F94" s="39"/>
      <c r="G94" s="54"/>
      <c r="H94" s="54"/>
      <c r="I94" s="6"/>
      <c r="J94" s="40"/>
      <c r="K94" s="41"/>
      <c r="L94" s="40"/>
      <c r="M94" s="40"/>
      <c r="N94" s="40"/>
      <c r="O94" s="42"/>
      <c r="P94" s="42"/>
      <c r="Q94" s="32" t="str">
        <f t="shared" si="2"/>
        <v/>
      </c>
      <c r="R94" s="42"/>
      <c r="S94" s="61"/>
      <c r="T94" s="62"/>
      <c r="U94" s="61"/>
      <c r="V94" s="62"/>
      <c r="X94" s="29" t="str">
        <f t="shared" si="3"/>
        <v/>
      </c>
      <c r="Y94" s="29" t="str">
        <f t="shared" si="4"/>
        <v/>
      </c>
      <c r="Z94" s="29" t="str">
        <f t="shared" si="5"/>
        <v/>
      </c>
      <c r="AA94" s="29" t="str">
        <f t="shared" si="6"/>
        <v/>
      </c>
    </row>
    <row r="95" spans="1:27" x14ac:dyDescent="0.25">
      <c r="A95" s="31">
        <v>61</v>
      </c>
      <c r="B95" s="39"/>
      <c r="C95" s="39"/>
      <c r="D95" s="72"/>
      <c r="E95" s="73"/>
      <c r="F95" s="39"/>
      <c r="G95" s="54"/>
      <c r="H95" s="54"/>
      <c r="I95" s="6"/>
      <c r="J95" s="40"/>
      <c r="K95" s="41"/>
      <c r="L95" s="40"/>
      <c r="M95" s="40"/>
      <c r="N95" s="40"/>
      <c r="O95" s="42"/>
      <c r="P95" s="42"/>
      <c r="Q95" s="32" t="str">
        <f t="shared" si="2"/>
        <v/>
      </c>
      <c r="R95" s="42"/>
      <c r="S95" s="61"/>
      <c r="T95" s="62"/>
      <c r="U95" s="61"/>
      <c r="V95" s="62"/>
      <c r="X95" s="29" t="str">
        <f t="shared" si="3"/>
        <v/>
      </c>
      <c r="Y95" s="29" t="str">
        <f t="shared" si="4"/>
        <v/>
      </c>
      <c r="Z95" s="29" t="str">
        <f t="shared" si="5"/>
        <v/>
      </c>
      <c r="AA95" s="29" t="str">
        <f t="shared" si="6"/>
        <v/>
      </c>
    </row>
    <row r="96" spans="1:27" x14ac:dyDescent="0.25">
      <c r="A96" s="31">
        <v>62</v>
      </c>
      <c r="B96" s="39"/>
      <c r="C96" s="39"/>
      <c r="D96" s="72"/>
      <c r="E96" s="73"/>
      <c r="F96" s="39"/>
      <c r="G96" s="54"/>
      <c r="H96" s="54"/>
      <c r="I96" s="6"/>
      <c r="J96" s="40"/>
      <c r="K96" s="41"/>
      <c r="L96" s="40"/>
      <c r="M96" s="40"/>
      <c r="N96" s="40"/>
      <c r="O96" s="42"/>
      <c r="P96" s="42"/>
      <c r="Q96" s="32" t="str">
        <f t="shared" si="2"/>
        <v/>
      </c>
      <c r="R96" s="42"/>
      <c r="S96" s="61"/>
      <c r="T96" s="62"/>
      <c r="U96" s="61"/>
      <c r="V96" s="62"/>
      <c r="X96" s="29" t="str">
        <f t="shared" si="3"/>
        <v/>
      </c>
      <c r="Y96" s="29" t="str">
        <f t="shared" si="4"/>
        <v/>
      </c>
      <c r="Z96" s="29" t="str">
        <f t="shared" si="5"/>
        <v/>
      </c>
      <c r="AA96" s="29" t="str">
        <f t="shared" si="6"/>
        <v/>
      </c>
    </row>
    <row r="97" spans="1:27" x14ac:dyDescent="0.25">
      <c r="A97" s="31">
        <v>63</v>
      </c>
      <c r="B97" s="39"/>
      <c r="C97" s="39"/>
      <c r="D97" s="72"/>
      <c r="E97" s="73"/>
      <c r="F97" s="39"/>
      <c r="G97" s="54"/>
      <c r="H97" s="54"/>
      <c r="I97" s="6"/>
      <c r="J97" s="40"/>
      <c r="K97" s="41"/>
      <c r="L97" s="40"/>
      <c r="M97" s="40"/>
      <c r="N97" s="40"/>
      <c r="O97" s="42"/>
      <c r="P97" s="42"/>
      <c r="Q97" s="32" t="str">
        <f t="shared" si="2"/>
        <v/>
      </c>
      <c r="R97" s="42"/>
      <c r="S97" s="61"/>
      <c r="T97" s="62"/>
      <c r="U97" s="61"/>
      <c r="V97" s="62"/>
      <c r="X97" s="29" t="str">
        <f t="shared" si="3"/>
        <v/>
      </c>
      <c r="Y97" s="29" t="str">
        <f t="shared" si="4"/>
        <v/>
      </c>
      <c r="Z97" s="29" t="str">
        <f t="shared" si="5"/>
        <v/>
      </c>
      <c r="AA97" s="29" t="str">
        <f t="shared" si="6"/>
        <v/>
      </c>
    </row>
    <row r="98" spans="1:27" x14ac:dyDescent="0.25">
      <c r="A98" s="31">
        <v>64</v>
      </c>
      <c r="B98" s="39"/>
      <c r="C98" s="39"/>
      <c r="D98" s="72"/>
      <c r="E98" s="73"/>
      <c r="F98" s="39"/>
      <c r="G98" s="54"/>
      <c r="H98" s="54"/>
      <c r="I98" s="6"/>
      <c r="J98" s="40"/>
      <c r="K98" s="41"/>
      <c r="L98" s="40"/>
      <c r="M98" s="40"/>
      <c r="N98" s="40"/>
      <c r="O98" s="42"/>
      <c r="P98" s="42"/>
      <c r="Q98" s="32" t="str">
        <f t="shared" si="2"/>
        <v/>
      </c>
      <c r="R98" s="42"/>
      <c r="S98" s="61"/>
      <c r="T98" s="62"/>
      <c r="U98" s="61"/>
      <c r="V98" s="62"/>
      <c r="X98" s="29" t="str">
        <f t="shared" si="3"/>
        <v/>
      </c>
      <c r="Y98" s="29" t="str">
        <f t="shared" si="4"/>
        <v/>
      </c>
      <c r="Z98" s="29" t="str">
        <f t="shared" si="5"/>
        <v/>
      </c>
      <c r="AA98" s="29" t="str">
        <f t="shared" si="6"/>
        <v/>
      </c>
    </row>
    <row r="99" spans="1:27" x14ac:dyDescent="0.25">
      <c r="A99" s="31">
        <v>65</v>
      </c>
      <c r="B99" s="39"/>
      <c r="C99" s="39"/>
      <c r="D99" s="72"/>
      <c r="E99" s="73"/>
      <c r="F99" s="39"/>
      <c r="G99" s="54"/>
      <c r="H99" s="54"/>
      <c r="I99" s="6"/>
      <c r="J99" s="40"/>
      <c r="K99" s="41"/>
      <c r="L99" s="40"/>
      <c r="M99" s="40"/>
      <c r="N99" s="40"/>
      <c r="O99" s="42"/>
      <c r="P99" s="42"/>
      <c r="Q99" s="32" t="str">
        <f t="shared" ref="Q99:Q134" si="7">IF(AND(O99&gt;=0, P99&gt;0, P99&lt;&gt;"",O99&lt;&gt;""),P99/(O99*2),"")</f>
        <v/>
      </c>
      <c r="R99" s="42"/>
      <c r="S99" s="61"/>
      <c r="T99" s="62"/>
      <c r="U99" s="61"/>
      <c r="V99" s="62"/>
      <c r="X99" s="29" t="str">
        <f t="shared" si="3"/>
        <v/>
      </c>
      <c r="Y99" s="29" t="str">
        <f t="shared" si="4"/>
        <v/>
      </c>
      <c r="Z99" s="29" t="str">
        <f t="shared" si="5"/>
        <v/>
      </c>
      <c r="AA99" s="29" t="str">
        <f t="shared" si="6"/>
        <v/>
      </c>
    </row>
    <row r="100" spans="1:27" x14ac:dyDescent="0.25">
      <c r="A100" s="31">
        <v>66</v>
      </c>
      <c r="B100" s="39"/>
      <c r="C100" s="39"/>
      <c r="D100" s="72"/>
      <c r="E100" s="73"/>
      <c r="F100" s="39"/>
      <c r="G100" s="54"/>
      <c r="H100" s="54"/>
      <c r="I100" s="6"/>
      <c r="J100" s="40"/>
      <c r="K100" s="41"/>
      <c r="L100" s="40"/>
      <c r="M100" s="40"/>
      <c r="N100" s="40"/>
      <c r="O100" s="42"/>
      <c r="P100" s="42"/>
      <c r="Q100" s="32" t="str">
        <f t="shared" si="7"/>
        <v/>
      </c>
      <c r="R100" s="42"/>
      <c r="S100" s="61"/>
      <c r="T100" s="62"/>
      <c r="U100" s="61"/>
      <c r="V100" s="62"/>
      <c r="X100" s="29" t="str">
        <f t="shared" ref="X100:X134" si="8">IF(Q100="", "", IF(Q100&lt;=0.3, "Yes", IF(Q100&gt;0.3, "No")))</f>
        <v/>
      </c>
      <c r="Y100" s="29" t="str">
        <f t="shared" ref="Y100:Y134" si="9">IF(Q100="", "", IF(Q100&lt;=0.5, "Yes", IF(Q100&gt;0.5, "No")))</f>
        <v/>
      </c>
      <c r="Z100" s="29" t="str">
        <f t="shared" ref="Z100:Z134" si="10">IF(Q100="","",IF(AND(Q100&gt;0.5,Q100&lt;=0.6),"Yes","No"))</f>
        <v/>
      </c>
      <c r="AA100" s="29" t="str">
        <f t="shared" ref="AA100:AA136" si="11">IF(Q100="","",IF(AND(Q100&gt;0.6,Q100&lt;=0.8),"Yes","No"))</f>
        <v/>
      </c>
    </row>
    <row r="101" spans="1:27" x14ac:dyDescent="0.25">
      <c r="A101" s="31">
        <v>67</v>
      </c>
      <c r="B101" s="39"/>
      <c r="C101" s="39"/>
      <c r="D101" s="72"/>
      <c r="E101" s="73"/>
      <c r="F101" s="39"/>
      <c r="G101" s="54"/>
      <c r="H101" s="54"/>
      <c r="I101" s="6"/>
      <c r="J101" s="40"/>
      <c r="K101" s="41"/>
      <c r="L101" s="40"/>
      <c r="M101" s="40"/>
      <c r="N101" s="40"/>
      <c r="O101" s="42"/>
      <c r="P101" s="42"/>
      <c r="Q101" s="32" t="str">
        <f t="shared" si="7"/>
        <v/>
      </c>
      <c r="R101" s="42"/>
      <c r="S101" s="61"/>
      <c r="T101" s="62"/>
      <c r="U101" s="61"/>
      <c r="V101" s="62"/>
      <c r="X101" s="29" t="str">
        <f t="shared" si="8"/>
        <v/>
      </c>
      <c r="Y101" s="29" t="str">
        <f t="shared" si="9"/>
        <v/>
      </c>
      <c r="Z101" s="29" t="str">
        <f t="shared" si="10"/>
        <v/>
      </c>
      <c r="AA101" s="29" t="str">
        <f t="shared" si="11"/>
        <v/>
      </c>
    </row>
    <row r="102" spans="1:27" x14ac:dyDescent="0.25">
      <c r="A102" s="31">
        <v>68</v>
      </c>
      <c r="B102" s="39"/>
      <c r="C102" s="39"/>
      <c r="D102" s="72"/>
      <c r="E102" s="73"/>
      <c r="F102" s="39"/>
      <c r="G102" s="54"/>
      <c r="H102" s="54"/>
      <c r="I102" s="6"/>
      <c r="J102" s="40"/>
      <c r="K102" s="41"/>
      <c r="L102" s="40"/>
      <c r="M102" s="40"/>
      <c r="N102" s="40"/>
      <c r="O102" s="42"/>
      <c r="P102" s="42"/>
      <c r="Q102" s="32" t="str">
        <f t="shared" si="7"/>
        <v/>
      </c>
      <c r="R102" s="42"/>
      <c r="S102" s="61"/>
      <c r="T102" s="62"/>
      <c r="U102" s="61"/>
      <c r="V102" s="62"/>
      <c r="X102" s="29" t="str">
        <f t="shared" si="8"/>
        <v/>
      </c>
      <c r="Y102" s="29" t="str">
        <f t="shared" si="9"/>
        <v/>
      </c>
      <c r="Z102" s="29" t="str">
        <f t="shared" si="10"/>
        <v/>
      </c>
      <c r="AA102" s="29" t="str">
        <f t="shared" si="11"/>
        <v/>
      </c>
    </row>
    <row r="103" spans="1:27" x14ac:dyDescent="0.25">
      <c r="A103" s="31">
        <v>69</v>
      </c>
      <c r="B103" s="39"/>
      <c r="C103" s="39"/>
      <c r="D103" s="72"/>
      <c r="E103" s="73"/>
      <c r="F103" s="39"/>
      <c r="G103" s="54"/>
      <c r="H103" s="54"/>
      <c r="I103" s="6"/>
      <c r="J103" s="40"/>
      <c r="K103" s="41"/>
      <c r="L103" s="40"/>
      <c r="M103" s="40"/>
      <c r="N103" s="40"/>
      <c r="O103" s="42"/>
      <c r="P103" s="42"/>
      <c r="Q103" s="32" t="str">
        <f t="shared" si="7"/>
        <v/>
      </c>
      <c r="R103" s="42"/>
      <c r="S103" s="61"/>
      <c r="T103" s="62"/>
      <c r="U103" s="61"/>
      <c r="V103" s="62"/>
      <c r="X103" s="29" t="str">
        <f t="shared" si="8"/>
        <v/>
      </c>
      <c r="Y103" s="29" t="str">
        <f t="shared" si="9"/>
        <v/>
      </c>
      <c r="Z103" s="29" t="str">
        <f t="shared" si="10"/>
        <v/>
      </c>
      <c r="AA103" s="29" t="str">
        <f t="shared" si="11"/>
        <v/>
      </c>
    </row>
    <row r="104" spans="1:27" x14ac:dyDescent="0.25">
      <c r="A104" s="31">
        <v>70</v>
      </c>
      <c r="B104" s="39"/>
      <c r="C104" s="39"/>
      <c r="D104" s="72"/>
      <c r="E104" s="73"/>
      <c r="F104" s="39"/>
      <c r="G104" s="54"/>
      <c r="H104" s="54"/>
      <c r="I104" s="6"/>
      <c r="J104" s="40"/>
      <c r="K104" s="41"/>
      <c r="L104" s="40"/>
      <c r="M104" s="40"/>
      <c r="N104" s="40"/>
      <c r="O104" s="42"/>
      <c r="P104" s="42"/>
      <c r="Q104" s="32" t="str">
        <f t="shared" si="7"/>
        <v/>
      </c>
      <c r="R104" s="42"/>
      <c r="S104" s="61"/>
      <c r="T104" s="62"/>
      <c r="U104" s="61"/>
      <c r="V104" s="62"/>
      <c r="X104" s="29" t="str">
        <f t="shared" si="8"/>
        <v/>
      </c>
      <c r="Y104" s="29" t="str">
        <f t="shared" si="9"/>
        <v/>
      </c>
      <c r="Z104" s="29" t="str">
        <f t="shared" si="10"/>
        <v/>
      </c>
      <c r="AA104" s="29" t="str">
        <f t="shared" si="11"/>
        <v/>
      </c>
    </row>
    <row r="105" spans="1:27" x14ac:dyDescent="0.25">
      <c r="A105" s="31">
        <v>71</v>
      </c>
      <c r="B105" s="39"/>
      <c r="C105" s="39"/>
      <c r="D105" s="72"/>
      <c r="E105" s="73"/>
      <c r="F105" s="39"/>
      <c r="G105" s="54"/>
      <c r="H105" s="54"/>
      <c r="I105" s="6"/>
      <c r="J105" s="40"/>
      <c r="K105" s="41"/>
      <c r="L105" s="40"/>
      <c r="M105" s="40"/>
      <c r="N105" s="40"/>
      <c r="O105" s="42"/>
      <c r="P105" s="42"/>
      <c r="Q105" s="32" t="str">
        <f t="shared" si="7"/>
        <v/>
      </c>
      <c r="R105" s="42"/>
      <c r="S105" s="61"/>
      <c r="T105" s="62"/>
      <c r="U105" s="61"/>
      <c r="V105" s="62"/>
      <c r="X105" s="29" t="str">
        <f t="shared" si="8"/>
        <v/>
      </c>
      <c r="Y105" s="29" t="str">
        <f t="shared" si="9"/>
        <v/>
      </c>
      <c r="Z105" s="29" t="str">
        <f t="shared" si="10"/>
        <v/>
      </c>
      <c r="AA105" s="29" t="str">
        <f t="shared" si="11"/>
        <v/>
      </c>
    </row>
    <row r="106" spans="1:27" x14ac:dyDescent="0.25">
      <c r="A106" s="31">
        <v>72</v>
      </c>
      <c r="B106" s="39"/>
      <c r="C106" s="39"/>
      <c r="D106" s="72"/>
      <c r="E106" s="73"/>
      <c r="F106" s="39"/>
      <c r="G106" s="54"/>
      <c r="H106" s="54"/>
      <c r="I106" s="6"/>
      <c r="J106" s="40"/>
      <c r="K106" s="41"/>
      <c r="L106" s="40"/>
      <c r="M106" s="40"/>
      <c r="N106" s="40"/>
      <c r="O106" s="42"/>
      <c r="P106" s="42"/>
      <c r="Q106" s="32" t="str">
        <f t="shared" si="7"/>
        <v/>
      </c>
      <c r="R106" s="42"/>
      <c r="S106" s="61"/>
      <c r="T106" s="62"/>
      <c r="U106" s="61"/>
      <c r="V106" s="62"/>
      <c r="X106" s="29" t="str">
        <f t="shared" si="8"/>
        <v/>
      </c>
      <c r="Y106" s="29" t="str">
        <f t="shared" si="9"/>
        <v/>
      </c>
      <c r="Z106" s="29" t="str">
        <f t="shared" si="10"/>
        <v/>
      </c>
      <c r="AA106" s="29" t="str">
        <f t="shared" si="11"/>
        <v/>
      </c>
    </row>
    <row r="107" spans="1:27" x14ac:dyDescent="0.25">
      <c r="A107" s="31">
        <v>73</v>
      </c>
      <c r="B107" s="39"/>
      <c r="C107" s="39"/>
      <c r="D107" s="72"/>
      <c r="E107" s="73"/>
      <c r="F107" s="39"/>
      <c r="G107" s="54"/>
      <c r="H107" s="54"/>
      <c r="I107" s="6"/>
      <c r="J107" s="40"/>
      <c r="K107" s="41"/>
      <c r="L107" s="40"/>
      <c r="M107" s="40"/>
      <c r="N107" s="40"/>
      <c r="O107" s="42"/>
      <c r="P107" s="42"/>
      <c r="Q107" s="32" t="str">
        <f t="shared" si="7"/>
        <v/>
      </c>
      <c r="R107" s="42"/>
      <c r="S107" s="61"/>
      <c r="T107" s="62"/>
      <c r="U107" s="61"/>
      <c r="V107" s="62"/>
      <c r="X107" s="29" t="str">
        <f t="shared" si="8"/>
        <v/>
      </c>
      <c r="Y107" s="29" t="str">
        <f t="shared" si="9"/>
        <v/>
      </c>
      <c r="Z107" s="29" t="str">
        <f t="shared" si="10"/>
        <v/>
      </c>
      <c r="AA107" s="29" t="str">
        <f t="shared" si="11"/>
        <v/>
      </c>
    </row>
    <row r="108" spans="1:27" x14ac:dyDescent="0.25">
      <c r="A108" s="31">
        <v>74</v>
      </c>
      <c r="B108" s="39"/>
      <c r="C108" s="39"/>
      <c r="D108" s="72"/>
      <c r="E108" s="73"/>
      <c r="F108" s="39"/>
      <c r="G108" s="54"/>
      <c r="H108" s="54"/>
      <c r="I108" s="6"/>
      <c r="J108" s="40"/>
      <c r="K108" s="41"/>
      <c r="L108" s="40"/>
      <c r="M108" s="40"/>
      <c r="N108" s="40"/>
      <c r="O108" s="42"/>
      <c r="P108" s="42"/>
      <c r="Q108" s="32" t="str">
        <f t="shared" si="7"/>
        <v/>
      </c>
      <c r="R108" s="42"/>
      <c r="S108" s="61"/>
      <c r="T108" s="62"/>
      <c r="U108" s="61"/>
      <c r="V108" s="62"/>
      <c r="X108" s="29" t="str">
        <f t="shared" si="8"/>
        <v/>
      </c>
      <c r="Y108" s="29" t="str">
        <f t="shared" si="9"/>
        <v/>
      </c>
      <c r="Z108" s="29" t="str">
        <f t="shared" si="10"/>
        <v/>
      </c>
      <c r="AA108" s="29" t="str">
        <f t="shared" si="11"/>
        <v/>
      </c>
    </row>
    <row r="109" spans="1:27" x14ac:dyDescent="0.25">
      <c r="A109" s="31">
        <v>75</v>
      </c>
      <c r="B109" s="39"/>
      <c r="C109" s="39"/>
      <c r="D109" s="72"/>
      <c r="E109" s="73"/>
      <c r="F109" s="39"/>
      <c r="G109" s="54"/>
      <c r="H109" s="54"/>
      <c r="I109" s="6"/>
      <c r="J109" s="40"/>
      <c r="K109" s="41"/>
      <c r="L109" s="40"/>
      <c r="M109" s="40"/>
      <c r="N109" s="40"/>
      <c r="O109" s="42"/>
      <c r="P109" s="42"/>
      <c r="Q109" s="32" t="str">
        <f t="shared" si="7"/>
        <v/>
      </c>
      <c r="R109" s="42"/>
      <c r="S109" s="61"/>
      <c r="T109" s="62"/>
      <c r="U109" s="61"/>
      <c r="V109" s="62"/>
      <c r="X109" s="29" t="str">
        <f t="shared" si="8"/>
        <v/>
      </c>
      <c r="Y109" s="29" t="str">
        <f t="shared" si="9"/>
        <v/>
      </c>
      <c r="Z109" s="29" t="str">
        <f t="shared" si="10"/>
        <v/>
      </c>
      <c r="AA109" s="29" t="str">
        <f t="shared" si="11"/>
        <v/>
      </c>
    </row>
    <row r="110" spans="1:27" x14ac:dyDescent="0.25">
      <c r="A110" s="31">
        <v>76</v>
      </c>
      <c r="B110" s="39"/>
      <c r="C110" s="39"/>
      <c r="D110" s="72"/>
      <c r="E110" s="73"/>
      <c r="F110" s="39"/>
      <c r="G110" s="54"/>
      <c r="H110" s="54"/>
      <c r="I110" s="6"/>
      <c r="J110" s="40"/>
      <c r="K110" s="41"/>
      <c r="L110" s="40"/>
      <c r="M110" s="40"/>
      <c r="N110" s="40"/>
      <c r="O110" s="42"/>
      <c r="P110" s="42"/>
      <c r="Q110" s="32" t="str">
        <f t="shared" si="7"/>
        <v/>
      </c>
      <c r="R110" s="42"/>
      <c r="S110" s="61"/>
      <c r="T110" s="62"/>
      <c r="U110" s="61"/>
      <c r="V110" s="62"/>
      <c r="X110" s="29" t="str">
        <f t="shared" si="8"/>
        <v/>
      </c>
      <c r="Y110" s="29" t="str">
        <f t="shared" si="9"/>
        <v/>
      </c>
      <c r="Z110" s="29" t="str">
        <f t="shared" si="10"/>
        <v/>
      </c>
      <c r="AA110" s="29" t="str">
        <f t="shared" si="11"/>
        <v/>
      </c>
    </row>
    <row r="111" spans="1:27" x14ac:dyDescent="0.25">
      <c r="A111" s="31">
        <v>77</v>
      </c>
      <c r="B111" s="39"/>
      <c r="C111" s="39"/>
      <c r="D111" s="72"/>
      <c r="E111" s="73"/>
      <c r="F111" s="39"/>
      <c r="G111" s="54"/>
      <c r="H111" s="54"/>
      <c r="I111" s="6"/>
      <c r="J111" s="40"/>
      <c r="K111" s="41"/>
      <c r="L111" s="40"/>
      <c r="M111" s="40"/>
      <c r="N111" s="40"/>
      <c r="O111" s="42"/>
      <c r="P111" s="42"/>
      <c r="Q111" s="32" t="str">
        <f t="shared" si="7"/>
        <v/>
      </c>
      <c r="R111" s="42"/>
      <c r="S111" s="61"/>
      <c r="T111" s="62"/>
      <c r="U111" s="61"/>
      <c r="V111" s="62"/>
      <c r="X111" s="29" t="str">
        <f t="shared" si="8"/>
        <v/>
      </c>
      <c r="Y111" s="29" t="str">
        <f t="shared" si="9"/>
        <v/>
      </c>
      <c r="Z111" s="29" t="str">
        <f t="shared" si="10"/>
        <v/>
      </c>
      <c r="AA111" s="29" t="str">
        <f t="shared" si="11"/>
        <v/>
      </c>
    </row>
    <row r="112" spans="1:27" x14ac:dyDescent="0.25">
      <c r="A112" s="31">
        <v>78</v>
      </c>
      <c r="B112" s="39"/>
      <c r="C112" s="39"/>
      <c r="D112" s="72"/>
      <c r="E112" s="73"/>
      <c r="F112" s="39"/>
      <c r="G112" s="54"/>
      <c r="H112" s="54"/>
      <c r="I112" s="6"/>
      <c r="J112" s="40"/>
      <c r="K112" s="41"/>
      <c r="L112" s="40"/>
      <c r="M112" s="40"/>
      <c r="N112" s="40"/>
      <c r="O112" s="42"/>
      <c r="P112" s="42"/>
      <c r="Q112" s="32" t="str">
        <f t="shared" si="7"/>
        <v/>
      </c>
      <c r="R112" s="42"/>
      <c r="S112" s="61"/>
      <c r="T112" s="62"/>
      <c r="U112" s="61"/>
      <c r="V112" s="62"/>
      <c r="X112" s="29" t="str">
        <f t="shared" si="8"/>
        <v/>
      </c>
      <c r="Y112" s="29" t="str">
        <f t="shared" si="9"/>
        <v/>
      </c>
      <c r="Z112" s="29" t="str">
        <f t="shared" si="10"/>
        <v/>
      </c>
      <c r="AA112" s="29" t="str">
        <f t="shared" si="11"/>
        <v/>
      </c>
    </row>
    <row r="113" spans="1:27" x14ac:dyDescent="0.25">
      <c r="A113" s="31">
        <v>79</v>
      </c>
      <c r="B113" s="39"/>
      <c r="C113" s="39"/>
      <c r="D113" s="72"/>
      <c r="E113" s="73"/>
      <c r="F113" s="39"/>
      <c r="G113" s="54"/>
      <c r="H113" s="54"/>
      <c r="I113" s="6"/>
      <c r="J113" s="40"/>
      <c r="K113" s="41"/>
      <c r="L113" s="40"/>
      <c r="M113" s="40"/>
      <c r="N113" s="40"/>
      <c r="O113" s="42"/>
      <c r="P113" s="42"/>
      <c r="Q113" s="32" t="str">
        <f t="shared" si="7"/>
        <v/>
      </c>
      <c r="R113" s="42"/>
      <c r="S113" s="61"/>
      <c r="T113" s="62"/>
      <c r="U113" s="61"/>
      <c r="V113" s="62"/>
      <c r="X113" s="29" t="str">
        <f t="shared" si="8"/>
        <v/>
      </c>
      <c r="Y113" s="29" t="str">
        <f t="shared" si="9"/>
        <v/>
      </c>
      <c r="Z113" s="29" t="str">
        <f t="shared" si="10"/>
        <v/>
      </c>
      <c r="AA113" s="29" t="str">
        <f t="shared" si="11"/>
        <v/>
      </c>
    </row>
    <row r="114" spans="1:27" x14ac:dyDescent="0.25">
      <c r="A114" s="31">
        <v>80</v>
      </c>
      <c r="B114" s="39"/>
      <c r="C114" s="39"/>
      <c r="D114" s="72"/>
      <c r="E114" s="73"/>
      <c r="F114" s="39"/>
      <c r="G114" s="54"/>
      <c r="H114" s="54"/>
      <c r="I114" s="6"/>
      <c r="J114" s="40"/>
      <c r="K114" s="41"/>
      <c r="L114" s="40"/>
      <c r="M114" s="40"/>
      <c r="N114" s="40"/>
      <c r="O114" s="42"/>
      <c r="P114" s="42"/>
      <c r="Q114" s="32" t="str">
        <f t="shared" si="7"/>
        <v/>
      </c>
      <c r="R114" s="42"/>
      <c r="S114" s="61"/>
      <c r="T114" s="62"/>
      <c r="U114" s="61"/>
      <c r="V114" s="62"/>
      <c r="X114" s="29" t="str">
        <f t="shared" si="8"/>
        <v/>
      </c>
      <c r="Y114" s="29" t="str">
        <f t="shared" si="9"/>
        <v/>
      </c>
      <c r="Z114" s="29" t="str">
        <f t="shared" si="10"/>
        <v/>
      </c>
      <c r="AA114" s="29" t="str">
        <f t="shared" si="11"/>
        <v/>
      </c>
    </row>
    <row r="115" spans="1:27" x14ac:dyDescent="0.25">
      <c r="A115" s="31">
        <v>81</v>
      </c>
      <c r="B115" s="39"/>
      <c r="C115" s="39"/>
      <c r="D115" s="72"/>
      <c r="E115" s="73"/>
      <c r="F115" s="39"/>
      <c r="G115" s="54"/>
      <c r="H115" s="54"/>
      <c r="I115" s="6"/>
      <c r="J115" s="40"/>
      <c r="K115" s="41"/>
      <c r="L115" s="40"/>
      <c r="M115" s="40"/>
      <c r="N115" s="40"/>
      <c r="O115" s="42"/>
      <c r="P115" s="42"/>
      <c r="Q115" s="32" t="str">
        <f t="shared" si="7"/>
        <v/>
      </c>
      <c r="R115" s="42"/>
      <c r="S115" s="61"/>
      <c r="T115" s="62"/>
      <c r="U115" s="61"/>
      <c r="V115" s="62"/>
      <c r="X115" s="29" t="str">
        <f t="shared" si="8"/>
        <v/>
      </c>
      <c r="Y115" s="29" t="str">
        <f t="shared" si="9"/>
        <v/>
      </c>
      <c r="Z115" s="29" t="str">
        <f t="shared" si="10"/>
        <v/>
      </c>
      <c r="AA115" s="29" t="str">
        <f t="shared" si="11"/>
        <v/>
      </c>
    </row>
    <row r="116" spans="1:27" x14ac:dyDescent="0.25">
      <c r="A116" s="31">
        <v>82</v>
      </c>
      <c r="B116" s="39"/>
      <c r="C116" s="39"/>
      <c r="D116" s="72"/>
      <c r="E116" s="73"/>
      <c r="F116" s="39"/>
      <c r="G116" s="54"/>
      <c r="H116" s="54"/>
      <c r="I116" s="6"/>
      <c r="J116" s="40"/>
      <c r="K116" s="41"/>
      <c r="L116" s="40"/>
      <c r="M116" s="40"/>
      <c r="N116" s="40"/>
      <c r="O116" s="42"/>
      <c r="P116" s="42"/>
      <c r="Q116" s="32" t="str">
        <f t="shared" si="7"/>
        <v/>
      </c>
      <c r="R116" s="42"/>
      <c r="S116" s="61"/>
      <c r="T116" s="62"/>
      <c r="U116" s="61"/>
      <c r="V116" s="62"/>
      <c r="X116" s="29" t="str">
        <f t="shared" si="8"/>
        <v/>
      </c>
      <c r="Y116" s="29" t="str">
        <f t="shared" si="9"/>
        <v/>
      </c>
      <c r="Z116" s="29" t="str">
        <f t="shared" si="10"/>
        <v/>
      </c>
      <c r="AA116" s="29" t="str">
        <f t="shared" si="11"/>
        <v/>
      </c>
    </row>
    <row r="117" spans="1:27" x14ac:dyDescent="0.25">
      <c r="A117" s="31">
        <v>83</v>
      </c>
      <c r="B117" s="39"/>
      <c r="C117" s="39"/>
      <c r="D117" s="72"/>
      <c r="E117" s="73"/>
      <c r="F117" s="39"/>
      <c r="G117" s="54"/>
      <c r="H117" s="54"/>
      <c r="I117" s="6"/>
      <c r="J117" s="40"/>
      <c r="K117" s="41"/>
      <c r="L117" s="40"/>
      <c r="M117" s="40"/>
      <c r="N117" s="40"/>
      <c r="O117" s="42"/>
      <c r="P117" s="42"/>
      <c r="Q117" s="32" t="str">
        <f t="shared" si="7"/>
        <v/>
      </c>
      <c r="R117" s="42"/>
      <c r="S117" s="61"/>
      <c r="T117" s="62"/>
      <c r="U117" s="61"/>
      <c r="V117" s="62"/>
      <c r="X117" s="29" t="str">
        <f t="shared" si="8"/>
        <v/>
      </c>
      <c r="Y117" s="29" t="str">
        <f t="shared" si="9"/>
        <v/>
      </c>
      <c r="Z117" s="29" t="str">
        <f t="shared" si="10"/>
        <v/>
      </c>
      <c r="AA117" s="29" t="str">
        <f t="shared" si="11"/>
        <v/>
      </c>
    </row>
    <row r="118" spans="1:27" x14ac:dyDescent="0.25">
      <c r="A118" s="31">
        <v>84</v>
      </c>
      <c r="B118" s="39"/>
      <c r="C118" s="39"/>
      <c r="D118" s="72"/>
      <c r="E118" s="73"/>
      <c r="F118" s="39"/>
      <c r="G118" s="54"/>
      <c r="H118" s="54"/>
      <c r="I118" s="6"/>
      <c r="J118" s="40"/>
      <c r="K118" s="41"/>
      <c r="L118" s="40"/>
      <c r="M118" s="40"/>
      <c r="N118" s="40"/>
      <c r="O118" s="42"/>
      <c r="P118" s="42"/>
      <c r="Q118" s="32" t="str">
        <f t="shared" si="7"/>
        <v/>
      </c>
      <c r="R118" s="42"/>
      <c r="S118" s="61"/>
      <c r="T118" s="62"/>
      <c r="U118" s="61"/>
      <c r="V118" s="62"/>
      <c r="X118" s="29" t="str">
        <f t="shared" si="8"/>
        <v/>
      </c>
      <c r="Y118" s="29" t="str">
        <f t="shared" si="9"/>
        <v/>
      </c>
      <c r="Z118" s="29" t="str">
        <f t="shared" si="10"/>
        <v/>
      </c>
      <c r="AA118" s="29" t="str">
        <f t="shared" si="11"/>
        <v/>
      </c>
    </row>
    <row r="119" spans="1:27" x14ac:dyDescent="0.25">
      <c r="A119" s="31">
        <v>85</v>
      </c>
      <c r="B119" s="39"/>
      <c r="C119" s="39"/>
      <c r="D119" s="72"/>
      <c r="E119" s="73"/>
      <c r="F119" s="39"/>
      <c r="G119" s="54"/>
      <c r="H119" s="54"/>
      <c r="I119" s="6"/>
      <c r="J119" s="40"/>
      <c r="K119" s="41"/>
      <c r="L119" s="40"/>
      <c r="M119" s="40"/>
      <c r="N119" s="40"/>
      <c r="O119" s="42"/>
      <c r="P119" s="42"/>
      <c r="Q119" s="32" t="str">
        <f t="shared" si="7"/>
        <v/>
      </c>
      <c r="R119" s="42"/>
      <c r="S119" s="61"/>
      <c r="T119" s="62"/>
      <c r="U119" s="61"/>
      <c r="V119" s="62"/>
      <c r="X119" s="29" t="str">
        <f t="shared" si="8"/>
        <v/>
      </c>
      <c r="Y119" s="29" t="str">
        <f t="shared" si="9"/>
        <v/>
      </c>
      <c r="Z119" s="29" t="str">
        <f t="shared" si="10"/>
        <v/>
      </c>
      <c r="AA119" s="29" t="str">
        <f t="shared" si="11"/>
        <v/>
      </c>
    </row>
    <row r="120" spans="1:27" x14ac:dyDescent="0.25">
      <c r="A120" s="31">
        <v>86</v>
      </c>
      <c r="B120" s="39"/>
      <c r="C120" s="39"/>
      <c r="D120" s="72"/>
      <c r="E120" s="73"/>
      <c r="F120" s="39"/>
      <c r="G120" s="54"/>
      <c r="H120" s="54"/>
      <c r="I120" s="6"/>
      <c r="J120" s="40"/>
      <c r="K120" s="41"/>
      <c r="L120" s="40"/>
      <c r="M120" s="40"/>
      <c r="N120" s="40"/>
      <c r="O120" s="42"/>
      <c r="P120" s="42"/>
      <c r="Q120" s="32" t="str">
        <f t="shared" si="7"/>
        <v/>
      </c>
      <c r="R120" s="42"/>
      <c r="S120" s="61"/>
      <c r="T120" s="62"/>
      <c r="U120" s="61"/>
      <c r="V120" s="62"/>
      <c r="X120" s="29" t="str">
        <f t="shared" si="8"/>
        <v/>
      </c>
      <c r="Y120" s="29" t="str">
        <f t="shared" si="9"/>
        <v/>
      </c>
      <c r="Z120" s="29" t="str">
        <f t="shared" si="10"/>
        <v/>
      </c>
      <c r="AA120" s="29" t="str">
        <f t="shared" si="11"/>
        <v/>
      </c>
    </row>
    <row r="121" spans="1:27" x14ac:dyDescent="0.25">
      <c r="A121" s="31">
        <v>87</v>
      </c>
      <c r="B121" s="39"/>
      <c r="C121" s="39"/>
      <c r="D121" s="72"/>
      <c r="E121" s="73"/>
      <c r="F121" s="39"/>
      <c r="G121" s="54"/>
      <c r="H121" s="54"/>
      <c r="I121" s="6"/>
      <c r="J121" s="40"/>
      <c r="K121" s="41"/>
      <c r="L121" s="40"/>
      <c r="M121" s="40"/>
      <c r="N121" s="40"/>
      <c r="O121" s="42"/>
      <c r="P121" s="42"/>
      <c r="Q121" s="32" t="str">
        <f t="shared" si="7"/>
        <v/>
      </c>
      <c r="R121" s="42"/>
      <c r="S121" s="61"/>
      <c r="T121" s="62"/>
      <c r="U121" s="61"/>
      <c r="V121" s="62"/>
      <c r="X121" s="29" t="str">
        <f t="shared" si="8"/>
        <v/>
      </c>
      <c r="Y121" s="29" t="str">
        <f t="shared" si="9"/>
        <v/>
      </c>
      <c r="Z121" s="29" t="str">
        <f t="shared" si="10"/>
        <v/>
      </c>
      <c r="AA121" s="29" t="str">
        <f t="shared" si="11"/>
        <v/>
      </c>
    </row>
    <row r="122" spans="1:27" x14ac:dyDescent="0.25">
      <c r="A122" s="31">
        <v>88</v>
      </c>
      <c r="B122" s="39"/>
      <c r="C122" s="39"/>
      <c r="D122" s="72"/>
      <c r="E122" s="73"/>
      <c r="F122" s="39"/>
      <c r="G122" s="54"/>
      <c r="H122" s="54"/>
      <c r="I122" s="6"/>
      <c r="J122" s="40"/>
      <c r="K122" s="41"/>
      <c r="L122" s="40"/>
      <c r="M122" s="40"/>
      <c r="N122" s="40"/>
      <c r="O122" s="42"/>
      <c r="P122" s="42"/>
      <c r="Q122" s="32" t="str">
        <f t="shared" si="7"/>
        <v/>
      </c>
      <c r="R122" s="42"/>
      <c r="S122" s="61"/>
      <c r="T122" s="62"/>
      <c r="U122" s="61"/>
      <c r="V122" s="62"/>
      <c r="X122" s="29" t="str">
        <f t="shared" si="8"/>
        <v/>
      </c>
      <c r="Y122" s="29" t="str">
        <f t="shared" si="9"/>
        <v/>
      </c>
      <c r="Z122" s="29" t="str">
        <f t="shared" si="10"/>
        <v/>
      </c>
      <c r="AA122" s="29" t="str">
        <f t="shared" si="11"/>
        <v/>
      </c>
    </row>
    <row r="123" spans="1:27" x14ac:dyDescent="0.25">
      <c r="A123" s="31">
        <v>89</v>
      </c>
      <c r="B123" s="39"/>
      <c r="C123" s="39"/>
      <c r="D123" s="72"/>
      <c r="E123" s="73"/>
      <c r="F123" s="39"/>
      <c r="G123" s="54"/>
      <c r="H123" s="54"/>
      <c r="I123" s="6"/>
      <c r="J123" s="40"/>
      <c r="K123" s="41"/>
      <c r="L123" s="40"/>
      <c r="M123" s="40"/>
      <c r="N123" s="40"/>
      <c r="O123" s="42"/>
      <c r="P123" s="42"/>
      <c r="Q123" s="32" t="str">
        <f t="shared" si="7"/>
        <v/>
      </c>
      <c r="R123" s="42"/>
      <c r="S123" s="61"/>
      <c r="T123" s="62"/>
      <c r="U123" s="61"/>
      <c r="V123" s="62"/>
      <c r="X123" s="29" t="str">
        <f t="shared" si="8"/>
        <v/>
      </c>
      <c r="Y123" s="29" t="str">
        <f t="shared" si="9"/>
        <v/>
      </c>
      <c r="Z123" s="29" t="str">
        <f t="shared" si="10"/>
        <v/>
      </c>
      <c r="AA123" s="29" t="str">
        <f t="shared" si="11"/>
        <v/>
      </c>
    </row>
    <row r="124" spans="1:27" x14ac:dyDescent="0.25">
      <c r="A124" s="31">
        <v>90</v>
      </c>
      <c r="B124" s="39"/>
      <c r="C124" s="39"/>
      <c r="D124" s="72"/>
      <c r="E124" s="73"/>
      <c r="F124" s="39"/>
      <c r="G124" s="54"/>
      <c r="H124" s="54"/>
      <c r="I124" s="6"/>
      <c r="J124" s="40"/>
      <c r="K124" s="41"/>
      <c r="L124" s="40"/>
      <c r="M124" s="40"/>
      <c r="N124" s="40"/>
      <c r="O124" s="42"/>
      <c r="P124" s="42"/>
      <c r="Q124" s="32" t="str">
        <f t="shared" si="7"/>
        <v/>
      </c>
      <c r="R124" s="42"/>
      <c r="S124" s="61"/>
      <c r="T124" s="62"/>
      <c r="U124" s="61"/>
      <c r="V124" s="62"/>
      <c r="X124" s="29" t="str">
        <f t="shared" si="8"/>
        <v/>
      </c>
      <c r="Y124" s="29" t="str">
        <f t="shared" si="9"/>
        <v/>
      </c>
      <c r="Z124" s="29" t="str">
        <f t="shared" si="10"/>
        <v/>
      </c>
      <c r="AA124" s="29" t="str">
        <f t="shared" si="11"/>
        <v/>
      </c>
    </row>
    <row r="125" spans="1:27" x14ac:dyDescent="0.25">
      <c r="A125" s="31">
        <v>91</v>
      </c>
      <c r="B125" s="39"/>
      <c r="C125" s="39"/>
      <c r="D125" s="72"/>
      <c r="E125" s="73"/>
      <c r="F125" s="39"/>
      <c r="G125" s="54"/>
      <c r="H125" s="54"/>
      <c r="I125" s="6"/>
      <c r="J125" s="40"/>
      <c r="K125" s="41"/>
      <c r="L125" s="40"/>
      <c r="M125" s="40"/>
      <c r="N125" s="40"/>
      <c r="O125" s="42"/>
      <c r="P125" s="42"/>
      <c r="Q125" s="32" t="str">
        <f t="shared" si="7"/>
        <v/>
      </c>
      <c r="R125" s="42"/>
      <c r="S125" s="61"/>
      <c r="T125" s="62"/>
      <c r="U125" s="61"/>
      <c r="V125" s="62"/>
      <c r="X125" s="29" t="str">
        <f t="shared" si="8"/>
        <v/>
      </c>
      <c r="Y125" s="29" t="str">
        <f t="shared" si="9"/>
        <v/>
      </c>
      <c r="Z125" s="29" t="str">
        <f t="shared" si="10"/>
        <v/>
      </c>
      <c r="AA125" s="29" t="str">
        <f t="shared" si="11"/>
        <v/>
      </c>
    </row>
    <row r="126" spans="1:27" x14ac:dyDescent="0.25">
      <c r="A126" s="31">
        <v>92</v>
      </c>
      <c r="B126" s="39"/>
      <c r="C126" s="39"/>
      <c r="D126" s="72"/>
      <c r="E126" s="73"/>
      <c r="F126" s="39"/>
      <c r="G126" s="54"/>
      <c r="H126" s="54"/>
      <c r="I126" s="6"/>
      <c r="J126" s="40"/>
      <c r="K126" s="41"/>
      <c r="L126" s="40"/>
      <c r="M126" s="40"/>
      <c r="N126" s="40"/>
      <c r="O126" s="42"/>
      <c r="P126" s="42"/>
      <c r="Q126" s="32" t="str">
        <f t="shared" si="7"/>
        <v/>
      </c>
      <c r="R126" s="42"/>
      <c r="S126" s="61"/>
      <c r="T126" s="62"/>
      <c r="U126" s="61"/>
      <c r="V126" s="62"/>
      <c r="X126" s="29" t="str">
        <f t="shared" si="8"/>
        <v/>
      </c>
      <c r="Y126" s="29" t="str">
        <f t="shared" si="9"/>
        <v/>
      </c>
      <c r="Z126" s="29" t="str">
        <f t="shared" si="10"/>
        <v/>
      </c>
      <c r="AA126" s="29" t="str">
        <f t="shared" si="11"/>
        <v/>
      </c>
    </row>
    <row r="127" spans="1:27" x14ac:dyDescent="0.25">
      <c r="A127" s="31">
        <v>93</v>
      </c>
      <c r="B127" s="39"/>
      <c r="C127" s="39"/>
      <c r="D127" s="72"/>
      <c r="E127" s="73"/>
      <c r="F127" s="39"/>
      <c r="G127" s="54"/>
      <c r="H127" s="54"/>
      <c r="I127" s="6"/>
      <c r="J127" s="40"/>
      <c r="K127" s="41"/>
      <c r="L127" s="40"/>
      <c r="M127" s="40"/>
      <c r="N127" s="40"/>
      <c r="O127" s="42"/>
      <c r="P127" s="42"/>
      <c r="Q127" s="32" t="str">
        <f t="shared" si="7"/>
        <v/>
      </c>
      <c r="R127" s="42"/>
      <c r="S127" s="61"/>
      <c r="T127" s="62"/>
      <c r="U127" s="61"/>
      <c r="V127" s="62"/>
      <c r="X127" s="29" t="str">
        <f t="shared" si="8"/>
        <v/>
      </c>
      <c r="Y127" s="29" t="str">
        <f t="shared" si="9"/>
        <v/>
      </c>
      <c r="Z127" s="29" t="str">
        <f t="shared" si="10"/>
        <v/>
      </c>
      <c r="AA127" s="29" t="str">
        <f t="shared" si="11"/>
        <v/>
      </c>
    </row>
    <row r="128" spans="1:27" x14ac:dyDescent="0.25">
      <c r="A128" s="31">
        <v>94</v>
      </c>
      <c r="B128" s="39"/>
      <c r="C128" s="39"/>
      <c r="D128" s="72"/>
      <c r="E128" s="73"/>
      <c r="F128" s="39"/>
      <c r="G128" s="54"/>
      <c r="H128" s="54"/>
      <c r="I128" s="6"/>
      <c r="J128" s="40"/>
      <c r="K128" s="41"/>
      <c r="L128" s="40"/>
      <c r="M128" s="40"/>
      <c r="N128" s="40"/>
      <c r="O128" s="42"/>
      <c r="P128" s="42"/>
      <c r="Q128" s="32" t="str">
        <f t="shared" si="7"/>
        <v/>
      </c>
      <c r="R128" s="42"/>
      <c r="S128" s="61"/>
      <c r="T128" s="62"/>
      <c r="U128" s="61"/>
      <c r="V128" s="62"/>
      <c r="X128" s="29" t="str">
        <f t="shared" si="8"/>
        <v/>
      </c>
      <c r="Y128" s="29" t="str">
        <f t="shared" si="9"/>
        <v/>
      </c>
      <c r="Z128" s="29" t="str">
        <f t="shared" si="10"/>
        <v/>
      </c>
      <c r="AA128" s="29" t="str">
        <f t="shared" si="11"/>
        <v/>
      </c>
    </row>
    <row r="129" spans="1:27" x14ac:dyDescent="0.25">
      <c r="A129" s="31">
        <v>95</v>
      </c>
      <c r="B129" s="39"/>
      <c r="C129" s="39"/>
      <c r="D129" s="72"/>
      <c r="E129" s="73"/>
      <c r="F129" s="39"/>
      <c r="G129" s="54"/>
      <c r="H129" s="54"/>
      <c r="I129" s="6"/>
      <c r="J129" s="40"/>
      <c r="K129" s="41"/>
      <c r="L129" s="40"/>
      <c r="M129" s="40"/>
      <c r="N129" s="40"/>
      <c r="O129" s="42"/>
      <c r="P129" s="42"/>
      <c r="Q129" s="32" t="str">
        <f t="shared" si="7"/>
        <v/>
      </c>
      <c r="R129" s="42"/>
      <c r="S129" s="61"/>
      <c r="T129" s="62"/>
      <c r="U129" s="61"/>
      <c r="V129" s="62"/>
      <c r="X129" s="29" t="str">
        <f t="shared" si="8"/>
        <v/>
      </c>
      <c r="Y129" s="29" t="str">
        <f t="shared" si="9"/>
        <v/>
      </c>
      <c r="Z129" s="29" t="str">
        <f t="shared" si="10"/>
        <v/>
      </c>
      <c r="AA129" s="29" t="str">
        <f t="shared" si="11"/>
        <v/>
      </c>
    </row>
    <row r="130" spans="1:27" x14ac:dyDescent="0.25">
      <c r="A130" s="31">
        <v>96</v>
      </c>
      <c r="B130" s="39"/>
      <c r="C130" s="39"/>
      <c r="D130" s="72"/>
      <c r="E130" s="73"/>
      <c r="F130" s="39"/>
      <c r="G130" s="54"/>
      <c r="H130" s="54"/>
      <c r="I130" s="6"/>
      <c r="J130" s="40"/>
      <c r="K130" s="41"/>
      <c r="L130" s="40"/>
      <c r="M130" s="40"/>
      <c r="N130" s="40"/>
      <c r="O130" s="42"/>
      <c r="P130" s="42"/>
      <c r="Q130" s="32" t="str">
        <f t="shared" si="7"/>
        <v/>
      </c>
      <c r="R130" s="42"/>
      <c r="S130" s="61"/>
      <c r="T130" s="62"/>
      <c r="U130" s="61"/>
      <c r="V130" s="62"/>
      <c r="X130" s="29" t="str">
        <f t="shared" si="8"/>
        <v/>
      </c>
      <c r="Y130" s="29" t="str">
        <f t="shared" si="9"/>
        <v/>
      </c>
      <c r="Z130" s="29" t="str">
        <f t="shared" si="10"/>
        <v/>
      </c>
      <c r="AA130" s="29" t="str">
        <f t="shared" si="11"/>
        <v/>
      </c>
    </row>
    <row r="131" spans="1:27" x14ac:dyDescent="0.25">
      <c r="A131" s="31">
        <v>97</v>
      </c>
      <c r="B131" s="39"/>
      <c r="C131" s="39"/>
      <c r="D131" s="72"/>
      <c r="E131" s="73"/>
      <c r="F131" s="39"/>
      <c r="G131" s="54"/>
      <c r="H131" s="54"/>
      <c r="I131" s="6"/>
      <c r="J131" s="40"/>
      <c r="K131" s="41"/>
      <c r="L131" s="40"/>
      <c r="M131" s="40"/>
      <c r="N131" s="40"/>
      <c r="O131" s="42"/>
      <c r="P131" s="42"/>
      <c r="Q131" s="32" t="str">
        <f t="shared" si="7"/>
        <v/>
      </c>
      <c r="R131" s="42"/>
      <c r="S131" s="61"/>
      <c r="T131" s="62"/>
      <c r="U131" s="61"/>
      <c r="V131" s="62"/>
      <c r="X131" s="29" t="str">
        <f t="shared" si="8"/>
        <v/>
      </c>
      <c r="Y131" s="29" t="str">
        <f t="shared" si="9"/>
        <v/>
      </c>
      <c r="Z131" s="29" t="str">
        <f t="shared" si="10"/>
        <v/>
      </c>
      <c r="AA131" s="29" t="str">
        <f t="shared" si="11"/>
        <v/>
      </c>
    </row>
    <row r="132" spans="1:27" x14ac:dyDescent="0.25">
      <c r="A132" s="31">
        <v>98</v>
      </c>
      <c r="B132" s="39"/>
      <c r="C132" s="39"/>
      <c r="D132" s="72"/>
      <c r="E132" s="73"/>
      <c r="F132" s="39"/>
      <c r="G132" s="54"/>
      <c r="H132" s="54"/>
      <c r="I132" s="6"/>
      <c r="J132" s="40"/>
      <c r="K132" s="41"/>
      <c r="L132" s="40"/>
      <c r="M132" s="40"/>
      <c r="N132" s="40"/>
      <c r="O132" s="42"/>
      <c r="P132" s="42"/>
      <c r="Q132" s="32" t="str">
        <f t="shared" si="7"/>
        <v/>
      </c>
      <c r="R132" s="42"/>
      <c r="S132" s="61"/>
      <c r="T132" s="62"/>
      <c r="U132" s="61"/>
      <c r="V132" s="62"/>
      <c r="X132" s="29" t="str">
        <f t="shared" si="8"/>
        <v/>
      </c>
      <c r="Y132" s="29" t="str">
        <f t="shared" si="9"/>
        <v/>
      </c>
      <c r="Z132" s="29" t="str">
        <f t="shared" si="10"/>
        <v/>
      </c>
      <c r="AA132" s="29" t="str">
        <f t="shared" si="11"/>
        <v/>
      </c>
    </row>
    <row r="133" spans="1:27" x14ac:dyDescent="0.25">
      <c r="A133" s="31">
        <v>99</v>
      </c>
      <c r="B133" s="39"/>
      <c r="C133" s="39"/>
      <c r="D133" s="72"/>
      <c r="E133" s="73"/>
      <c r="F133" s="39"/>
      <c r="G133" s="54"/>
      <c r="H133" s="54"/>
      <c r="I133" s="6"/>
      <c r="J133" s="40"/>
      <c r="K133" s="41"/>
      <c r="L133" s="40"/>
      <c r="M133" s="40"/>
      <c r="N133" s="40"/>
      <c r="O133" s="42"/>
      <c r="P133" s="42"/>
      <c r="Q133" s="32" t="str">
        <f t="shared" si="7"/>
        <v/>
      </c>
      <c r="R133" s="42"/>
      <c r="S133" s="61"/>
      <c r="T133" s="62"/>
      <c r="U133" s="61"/>
      <c r="V133" s="62"/>
      <c r="X133" s="29" t="str">
        <f t="shared" si="8"/>
        <v/>
      </c>
      <c r="Y133" s="29" t="str">
        <f t="shared" si="9"/>
        <v/>
      </c>
      <c r="Z133" s="29" t="str">
        <f t="shared" si="10"/>
        <v/>
      </c>
      <c r="AA133" s="29" t="str">
        <f t="shared" si="11"/>
        <v/>
      </c>
    </row>
    <row r="134" spans="1:27" x14ac:dyDescent="0.25">
      <c r="A134" s="31">
        <v>100</v>
      </c>
      <c r="B134" s="39"/>
      <c r="C134" s="39"/>
      <c r="D134" s="72"/>
      <c r="E134" s="73"/>
      <c r="F134" s="39"/>
      <c r="G134" s="54"/>
      <c r="H134" s="54"/>
      <c r="I134" s="6"/>
      <c r="J134" s="40"/>
      <c r="K134" s="41"/>
      <c r="L134" s="40"/>
      <c r="M134" s="40"/>
      <c r="N134" s="40"/>
      <c r="O134" s="42"/>
      <c r="P134" s="42"/>
      <c r="Q134" s="32" t="str">
        <f t="shared" si="7"/>
        <v/>
      </c>
      <c r="R134" s="42"/>
      <c r="S134" s="61"/>
      <c r="T134" s="62"/>
      <c r="U134" s="61"/>
      <c r="V134" s="62"/>
      <c r="X134" s="29" t="str">
        <f t="shared" si="8"/>
        <v/>
      </c>
      <c r="Y134" s="29" t="str">
        <f t="shared" si="9"/>
        <v/>
      </c>
      <c r="Z134" s="29" t="str">
        <f t="shared" si="10"/>
        <v/>
      </c>
      <c r="AA134" s="29" t="str">
        <f t="shared" si="11"/>
        <v/>
      </c>
    </row>
    <row r="135" spans="1:27" x14ac:dyDescent="0.25">
      <c r="G135" s="15"/>
      <c r="H135" s="15"/>
      <c r="I135" s="15"/>
      <c r="J135" s="15"/>
      <c r="K135" s="15"/>
      <c r="L135" s="15"/>
      <c r="M135" s="15"/>
      <c r="N135" s="15"/>
      <c r="O135" s="15"/>
      <c r="P135" s="15"/>
      <c r="Q135" s="15"/>
      <c r="R135" s="15"/>
      <c r="S135" s="15"/>
      <c r="T135" s="15"/>
      <c r="U135" s="15"/>
      <c r="V135" s="15"/>
      <c r="AA135" s="30" t="str">
        <f t="shared" si="11"/>
        <v/>
      </c>
    </row>
    <row r="136" spans="1:27" x14ac:dyDescent="0.25">
      <c r="G136" s="15"/>
      <c r="H136" s="15"/>
      <c r="I136" s="15"/>
      <c r="J136" s="15"/>
      <c r="K136" s="15"/>
      <c r="L136" s="15"/>
      <c r="M136" s="15"/>
      <c r="N136" s="15"/>
      <c r="O136" s="15"/>
      <c r="P136" s="15"/>
      <c r="Q136" s="15"/>
      <c r="R136" s="15"/>
      <c r="S136" s="15"/>
      <c r="T136" s="15"/>
      <c r="U136" s="15"/>
      <c r="V136" s="15"/>
      <c r="AA136" s="30" t="str">
        <f t="shared" si="11"/>
        <v/>
      </c>
    </row>
  </sheetData>
  <sheetProtection algorithmName="SHA-512" hashValue="WuflhpqL/myRhN9tq/QHZFC6y6V3nRFXaVy3zIkpv1UoaXEj9fd5fhjSsgnQ56b1u7eMhariAf14Cp8msfY4uw==" saltValue="CJ6euw1DcB3sEDTQvAzFVg==" spinCount="100000" sheet="1" objects="1" scenarios="1"/>
  <mergeCells count="324">
    <mergeCell ref="R21:U23"/>
    <mergeCell ref="S129:T129"/>
    <mergeCell ref="S130:T130"/>
    <mergeCell ref="S131:T131"/>
    <mergeCell ref="S132:T132"/>
    <mergeCell ref="S133:T133"/>
    <mergeCell ref="S134:T134"/>
    <mergeCell ref="S119:T119"/>
    <mergeCell ref="S120:T120"/>
    <mergeCell ref="S121:T121"/>
    <mergeCell ref="S122:T122"/>
    <mergeCell ref="S123:T123"/>
    <mergeCell ref="S124:T124"/>
    <mergeCell ref="S125:T125"/>
    <mergeCell ref="S126:T126"/>
    <mergeCell ref="S127:T127"/>
    <mergeCell ref="S111:T111"/>
    <mergeCell ref="S112:T112"/>
    <mergeCell ref="S113:T113"/>
    <mergeCell ref="S114:T114"/>
    <mergeCell ref="S115:T115"/>
    <mergeCell ref="S116:T116"/>
    <mergeCell ref="S117:T117"/>
    <mergeCell ref="S118:T118"/>
    <mergeCell ref="S99:T99"/>
    <mergeCell ref="S100:T100"/>
    <mergeCell ref="S101:T101"/>
    <mergeCell ref="S128:T128"/>
    <mergeCell ref="S102:T102"/>
    <mergeCell ref="S103:T103"/>
    <mergeCell ref="S104:T104"/>
    <mergeCell ref="S105:T105"/>
    <mergeCell ref="S106:T106"/>
    <mergeCell ref="S107:T107"/>
    <mergeCell ref="S108:T108"/>
    <mergeCell ref="S109:T109"/>
    <mergeCell ref="S110:T110"/>
    <mergeCell ref="S90:T90"/>
    <mergeCell ref="S91:T91"/>
    <mergeCell ref="S92:T92"/>
    <mergeCell ref="S93:T93"/>
    <mergeCell ref="S94:T94"/>
    <mergeCell ref="S95:T95"/>
    <mergeCell ref="S96:T96"/>
    <mergeCell ref="S97:T97"/>
    <mergeCell ref="S98:T98"/>
    <mergeCell ref="S81:T81"/>
    <mergeCell ref="S82:T82"/>
    <mergeCell ref="S83:T83"/>
    <mergeCell ref="S84:T84"/>
    <mergeCell ref="S85:T85"/>
    <mergeCell ref="S86:T86"/>
    <mergeCell ref="S87:T87"/>
    <mergeCell ref="S88:T88"/>
    <mergeCell ref="S89:T89"/>
    <mergeCell ref="S72:T72"/>
    <mergeCell ref="S73:T73"/>
    <mergeCell ref="S74:T74"/>
    <mergeCell ref="S75:T75"/>
    <mergeCell ref="S76:T76"/>
    <mergeCell ref="S77:T77"/>
    <mergeCell ref="S78:T78"/>
    <mergeCell ref="S79:T79"/>
    <mergeCell ref="S80:T80"/>
    <mergeCell ref="S63:T63"/>
    <mergeCell ref="S64:T64"/>
    <mergeCell ref="S65:T65"/>
    <mergeCell ref="S66:T66"/>
    <mergeCell ref="S67:T67"/>
    <mergeCell ref="S68:T68"/>
    <mergeCell ref="S69:T69"/>
    <mergeCell ref="S70:T70"/>
    <mergeCell ref="S71:T71"/>
    <mergeCell ref="S54:T54"/>
    <mergeCell ref="S55:T55"/>
    <mergeCell ref="S56:T56"/>
    <mergeCell ref="S57:T57"/>
    <mergeCell ref="S58:T58"/>
    <mergeCell ref="S59:T59"/>
    <mergeCell ref="S60:T60"/>
    <mergeCell ref="S61:T61"/>
    <mergeCell ref="S62:T62"/>
    <mergeCell ref="S43:T43"/>
    <mergeCell ref="S44:T44"/>
    <mergeCell ref="S45:T45"/>
    <mergeCell ref="S48:T48"/>
    <mergeCell ref="S49:T49"/>
    <mergeCell ref="S50:T50"/>
    <mergeCell ref="S51:T51"/>
    <mergeCell ref="S52:T52"/>
    <mergeCell ref="S53:T53"/>
    <mergeCell ref="A18:B18"/>
    <mergeCell ref="A19:B19"/>
    <mergeCell ref="A10:B10"/>
    <mergeCell ref="A11:B11"/>
    <mergeCell ref="C15:D15"/>
    <mergeCell ref="E15:F15"/>
    <mergeCell ref="A16:B16"/>
    <mergeCell ref="A17:B17"/>
    <mergeCell ref="T10:V10"/>
    <mergeCell ref="T11:V11"/>
    <mergeCell ref="C10:S10"/>
    <mergeCell ref="C11:S11"/>
    <mergeCell ref="J15:K15"/>
    <mergeCell ref="N15:O15"/>
    <mergeCell ref="N16:O16"/>
    <mergeCell ref="N17:O17"/>
    <mergeCell ref="D57:E57"/>
    <mergeCell ref="D58:E58"/>
    <mergeCell ref="D59:E59"/>
    <mergeCell ref="D60:E60"/>
    <mergeCell ref="D61:E61"/>
    <mergeCell ref="D62:E62"/>
    <mergeCell ref="D51:E51"/>
    <mergeCell ref="D52:E52"/>
    <mergeCell ref="D53:E53"/>
    <mergeCell ref="D54:E54"/>
    <mergeCell ref="D55:E55"/>
    <mergeCell ref="D56:E56"/>
    <mergeCell ref="D69:E69"/>
    <mergeCell ref="D70:E70"/>
    <mergeCell ref="D71:E71"/>
    <mergeCell ref="D72:E72"/>
    <mergeCell ref="D73:E73"/>
    <mergeCell ref="D74:E74"/>
    <mergeCell ref="D63:E63"/>
    <mergeCell ref="D64:E64"/>
    <mergeCell ref="D65:E65"/>
    <mergeCell ref="D66:E66"/>
    <mergeCell ref="D67:E67"/>
    <mergeCell ref="D68:E68"/>
    <mergeCell ref="D81:E81"/>
    <mergeCell ref="D82:E82"/>
    <mergeCell ref="D83:E83"/>
    <mergeCell ref="D84:E84"/>
    <mergeCell ref="D85:E85"/>
    <mergeCell ref="D86:E86"/>
    <mergeCell ref="D75:E75"/>
    <mergeCell ref="D76:E76"/>
    <mergeCell ref="D77:E77"/>
    <mergeCell ref="D78:E78"/>
    <mergeCell ref="D79:E79"/>
    <mergeCell ref="D80:E80"/>
    <mergeCell ref="D93:E93"/>
    <mergeCell ref="D94:E94"/>
    <mergeCell ref="D95:E95"/>
    <mergeCell ref="D96:E96"/>
    <mergeCell ref="D97:E97"/>
    <mergeCell ref="D98:E98"/>
    <mergeCell ref="D87:E87"/>
    <mergeCell ref="D88:E88"/>
    <mergeCell ref="D89:E89"/>
    <mergeCell ref="D90:E90"/>
    <mergeCell ref="D91:E91"/>
    <mergeCell ref="D92:E92"/>
    <mergeCell ref="D105:E105"/>
    <mergeCell ref="D106:E106"/>
    <mergeCell ref="D107:E107"/>
    <mergeCell ref="D108:E108"/>
    <mergeCell ref="D109:E109"/>
    <mergeCell ref="D110:E110"/>
    <mergeCell ref="D99:E99"/>
    <mergeCell ref="D100:E100"/>
    <mergeCell ref="D101:E101"/>
    <mergeCell ref="D102:E102"/>
    <mergeCell ref="D103:E103"/>
    <mergeCell ref="D104:E104"/>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29:E129"/>
    <mergeCell ref="D130:E130"/>
    <mergeCell ref="D131:E131"/>
    <mergeCell ref="D132:E132"/>
    <mergeCell ref="D133:E133"/>
    <mergeCell ref="D134:E134"/>
    <mergeCell ref="D123:E123"/>
    <mergeCell ref="D124:E124"/>
    <mergeCell ref="D125:E125"/>
    <mergeCell ref="D126:E126"/>
    <mergeCell ref="D127:E127"/>
    <mergeCell ref="D128:E128"/>
    <mergeCell ref="U46:V46"/>
    <mergeCell ref="U47:V47"/>
    <mergeCell ref="U48:V48"/>
    <mergeCell ref="U49:V49"/>
    <mergeCell ref="U50:V50"/>
    <mergeCell ref="D35:E35"/>
    <mergeCell ref="D36:E36"/>
    <mergeCell ref="D37:E37"/>
    <mergeCell ref="D38:E38"/>
    <mergeCell ref="D48:E48"/>
    <mergeCell ref="D49:E49"/>
    <mergeCell ref="D50:E50"/>
    <mergeCell ref="D39:E39"/>
    <mergeCell ref="D40:E40"/>
    <mergeCell ref="D41:E41"/>
    <mergeCell ref="D42:E42"/>
    <mergeCell ref="D43:E43"/>
    <mergeCell ref="D44:E44"/>
    <mergeCell ref="S46:T46"/>
    <mergeCell ref="S47:T47"/>
    <mergeCell ref="S39:T39"/>
    <mergeCell ref="S40:T40"/>
    <mergeCell ref="S41:T41"/>
    <mergeCell ref="S42:T42"/>
    <mergeCell ref="D33:E33"/>
    <mergeCell ref="D34:E34"/>
    <mergeCell ref="S33:T33"/>
    <mergeCell ref="S34:T34"/>
    <mergeCell ref="U33:V33"/>
    <mergeCell ref="U34:V34"/>
    <mergeCell ref="D45:E45"/>
    <mergeCell ref="D46:E46"/>
    <mergeCell ref="D47:E47"/>
    <mergeCell ref="U38:V38"/>
    <mergeCell ref="S35:T35"/>
    <mergeCell ref="S36:T36"/>
    <mergeCell ref="S37:T37"/>
    <mergeCell ref="U35:V35"/>
    <mergeCell ref="U36:V36"/>
    <mergeCell ref="U37:V37"/>
    <mergeCell ref="S38:T38"/>
    <mergeCell ref="U45:V45"/>
    <mergeCell ref="U39:V39"/>
    <mergeCell ref="U40:V40"/>
    <mergeCell ref="U41:V41"/>
    <mergeCell ref="U42:V42"/>
    <mergeCell ref="U43:V43"/>
    <mergeCell ref="U44:V44"/>
    <mergeCell ref="U57:V57"/>
    <mergeCell ref="U58:V58"/>
    <mergeCell ref="U59:V59"/>
    <mergeCell ref="U60:V60"/>
    <mergeCell ref="U61:V61"/>
    <mergeCell ref="U62:V62"/>
    <mergeCell ref="U51:V51"/>
    <mergeCell ref="U52:V52"/>
    <mergeCell ref="U53:V53"/>
    <mergeCell ref="U54:V54"/>
    <mergeCell ref="U55:V55"/>
    <mergeCell ref="U56:V56"/>
    <mergeCell ref="U69:V69"/>
    <mergeCell ref="U70:V70"/>
    <mergeCell ref="U71:V71"/>
    <mergeCell ref="U72:V72"/>
    <mergeCell ref="U73:V73"/>
    <mergeCell ref="U74:V74"/>
    <mergeCell ref="U63:V63"/>
    <mergeCell ref="U64:V64"/>
    <mergeCell ref="U65:V65"/>
    <mergeCell ref="U66:V66"/>
    <mergeCell ref="U67:V67"/>
    <mergeCell ref="U68:V68"/>
    <mergeCell ref="U81:V81"/>
    <mergeCell ref="U82:V82"/>
    <mergeCell ref="U83:V83"/>
    <mergeCell ref="U84:V84"/>
    <mergeCell ref="U85:V85"/>
    <mergeCell ref="U86:V86"/>
    <mergeCell ref="U75:V75"/>
    <mergeCell ref="U76:V76"/>
    <mergeCell ref="U77:V77"/>
    <mergeCell ref="U78:V78"/>
    <mergeCell ref="U79:V79"/>
    <mergeCell ref="U80:V80"/>
    <mergeCell ref="U93:V93"/>
    <mergeCell ref="U94:V94"/>
    <mergeCell ref="U95:V95"/>
    <mergeCell ref="U96:V96"/>
    <mergeCell ref="U97:V97"/>
    <mergeCell ref="U98:V98"/>
    <mergeCell ref="U87:V87"/>
    <mergeCell ref="U88:V88"/>
    <mergeCell ref="U89:V89"/>
    <mergeCell ref="U90:V90"/>
    <mergeCell ref="U91:V91"/>
    <mergeCell ref="U92:V92"/>
    <mergeCell ref="U116:V116"/>
    <mergeCell ref="U105:V105"/>
    <mergeCell ref="U106:V106"/>
    <mergeCell ref="U107:V107"/>
    <mergeCell ref="U108:V108"/>
    <mergeCell ref="U109:V109"/>
    <mergeCell ref="U110:V110"/>
    <mergeCell ref="U99:V99"/>
    <mergeCell ref="U100:V100"/>
    <mergeCell ref="U101:V101"/>
    <mergeCell ref="U102:V102"/>
    <mergeCell ref="U103:V103"/>
    <mergeCell ref="U104:V104"/>
    <mergeCell ref="U4:V4"/>
    <mergeCell ref="U129:V129"/>
    <mergeCell ref="U130:V130"/>
    <mergeCell ref="U131:V131"/>
    <mergeCell ref="U132:V132"/>
    <mergeCell ref="U133:V133"/>
    <mergeCell ref="U134:V134"/>
    <mergeCell ref="U123:V123"/>
    <mergeCell ref="U124:V124"/>
    <mergeCell ref="U125:V125"/>
    <mergeCell ref="U126:V126"/>
    <mergeCell ref="U127:V127"/>
    <mergeCell ref="U128:V128"/>
    <mergeCell ref="U117:V117"/>
    <mergeCell ref="U118:V118"/>
    <mergeCell ref="U119:V119"/>
    <mergeCell ref="U120:V120"/>
    <mergeCell ref="U121:V121"/>
    <mergeCell ref="U122:V122"/>
    <mergeCell ref="U111:V111"/>
    <mergeCell ref="U112:V112"/>
    <mergeCell ref="U113:V113"/>
    <mergeCell ref="U114:V114"/>
    <mergeCell ref="U115:V115"/>
  </mergeCells>
  <phoneticPr fontId="16" type="noConversion"/>
  <conditionalFormatting sqref="A1:XFD12 AD13:AD14 A13:AC15 AE13:XFD19 A16:R19 AD16:AD20 A20:XFD20 A21:Q23 V21:XFD23 A24:XFD32 A33:F36 G33:G134 R35:XFD36 H35:P37 A37:A40 W37:XFD40 H38:J40 A41:F134 H41:P134 R41:XFD134 A135:XFD1048576">
    <cfRule type="expression" dxfId="7" priority="1">
      <formula>IF(#REF!=Yes, $Q$35:$Q$134)</formula>
    </cfRule>
  </conditionalFormatting>
  <conditionalFormatting sqref="B37:F40">
    <cfRule type="expression" dxfId="6" priority="9">
      <formula>IF(#REF!=Yes, $O$35:$O$134)</formula>
    </cfRule>
  </conditionalFormatting>
  <conditionalFormatting sqref="H33:XFD34">
    <cfRule type="expression" dxfId="5" priority="6">
      <formula>IF(#REF!=Yes, $Q$35:$Q$134)</formula>
    </cfRule>
  </conditionalFormatting>
  <conditionalFormatting sqref="K38:P40">
    <cfRule type="expression" dxfId="4" priority="8">
      <formula>IF(#REF!=Yes, $O$35:$O$134)</formula>
    </cfRule>
  </conditionalFormatting>
  <conditionalFormatting sqref="Q35:Q134">
    <cfRule type="cellIs" dxfId="3" priority="23" operator="greaterThan">
      <formula>0.8</formula>
    </cfRule>
  </conditionalFormatting>
  <conditionalFormatting sqref="R37:V40">
    <cfRule type="expression" dxfId="2" priority="7">
      <formula>IF(#REF!=Yes, $O$35:$O$134)</formula>
    </cfRule>
  </conditionalFormatting>
  <conditionalFormatting sqref="S16:T19">
    <cfRule type="cellIs" dxfId="1" priority="3" operator="equal">
      <formula>"NA"</formula>
    </cfRule>
  </conditionalFormatting>
  <conditionalFormatting sqref="S16:AC19">
    <cfRule type="expression" dxfId="0" priority="44">
      <formula>IF(#REF!=Yes, $Q$35:$Q$134)</formula>
    </cfRule>
  </conditionalFormatting>
  <dataValidations count="4">
    <dataValidation type="list" allowBlank="1" showInputMessage="1" showErrorMessage="1" sqref="P19" xr:uid="{00000000-0002-0000-0000-000001000000}">
      <formula1>$Z$10:$Z$11</formula1>
    </dataValidation>
    <dataValidation type="textLength" operator="equal" allowBlank="1" showInputMessage="1" showErrorMessage="1" errorTitle="AHP Project Number Format" error="Please enter the AHP Project Number in the following format:_x000a__x000a_##A####" sqref="A11:B11" xr:uid="{00000000-0002-0000-0000-000004000000}">
      <formula1>7</formula1>
    </dataValidation>
    <dataValidation type="list" allowBlank="1" showInputMessage="1" showErrorMessage="1" sqref="G35:J134" xr:uid="{D183F86A-1CE5-4E3D-A7A4-44FABCA0831E}">
      <formula1>"Yes,No"</formula1>
    </dataValidation>
    <dataValidation type="list" allowBlank="1" showInputMessage="1" showErrorMessage="1" sqref="R16 R17 R18 R19" xr:uid="{C486FB09-FDEB-4385-A87E-BD03BCF08579}">
      <formula1>ScoringCategories</formula1>
    </dataValidation>
  </dataValidations>
  <pageMargins left="0.7" right="0.7" top="0.75" bottom="0.75" header="0.3" footer="0.3"/>
  <pageSetup scale="2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ScoringCategories</vt:lpstr>
    </vt:vector>
  </TitlesOfParts>
  <Company>Federal Home Loan Bank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dc:creator>
  <cp:lastModifiedBy>Becker,Matthew</cp:lastModifiedBy>
  <cp:lastPrinted>2025-05-02T16:29:35Z</cp:lastPrinted>
  <dcterms:created xsi:type="dcterms:W3CDTF">2019-03-20T13:28:13Z</dcterms:created>
  <dcterms:modified xsi:type="dcterms:W3CDTF">2026-02-17T17:21:03Z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{1B8DB179-51C8-4876-A48A-808BDCB69238}</vt:lpwstr>
  </property>
</Properties>
</file>